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6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32" i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43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76" l="1"/>
  <c r="G157"/>
  <c r="G196" s="1"/>
  <c r="I157"/>
  <c r="I138"/>
  <c r="F157"/>
  <c r="H62"/>
  <c r="H196" s="1"/>
  <c r="F195"/>
  <c r="J157"/>
  <c r="I62"/>
  <c r="F100"/>
  <c r="J119"/>
  <c r="F119"/>
  <c r="L196"/>
  <c r="J196" l="1"/>
  <c r="I196"/>
  <c r="F196"/>
</calcChain>
</file>

<file path=xl/sharedStrings.xml><?xml version="1.0" encoding="utf-8"?>
<sst xmlns="http://schemas.openxmlformats.org/spreadsheetml/2006/main" count="244" uniqueCount="75">
  <si>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</si>
  <si>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</si>
  <si>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</si>
  <si>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</si>
  <si>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</si>
  <si>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</si>
  <si>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</si>
  <si>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</si>
  <si>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</si>
  <si>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</si>
  <si>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</si>
  <si>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</si>
  <si>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</si>
  <si>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</si>
  <si>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</si>
  <si>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</si>
  <si>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</si>
  <si>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</si>
  <si>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</si>
  <si>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</si>
  <si>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</si>
  <si>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</si>
  <si>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</si>
  <si>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</si>
  <si>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</si>
  <si>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</si>
  <si>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</si>
  <si>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</si>
  <si>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</si>
  <si>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</si>
  <si>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</si>
  <si>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</si>
  <si>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</si>
  <si>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</si>
  <si>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</si>
  <si>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</si>
  <si>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</si>
  <si>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</si>
  <si>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</si>
  <si>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</si>
  <si>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чай с сахаром</t>
  </si>
  <si>
    <t>хлеб домашний подовый</t>
  </si>
  <si>
    <t>54-2гн</t>
  </si>
  <si>
    <t>картофельное пюре</t>
  </si>
  <si>
    <t>чай с лимоном и сахаром</t>
  </si>
  <si>
    <t>54-3гн</t>
  </si>
  <si>
    <t>пром</t>
  </si>
  <si>
    <t>куры тушеные с овощами</t>
  </si>
  <si>
    <t>кофейный напиток с молоком</t>
  </si>
  <si>
    <t>чай с молоком и сахаром</t>
  </si>
  <si>
    <t>54-4гн</t>
  </si>
  <si>
    <t>курица тушеная с морковью</t>
  </si>
  <si>
    <t>каша гречневая вязкая</t>
  </si>
  <si>
    <t>54-25м</t>
  </si>
  <si>
    <t>бутерброд с сыром</t>
  </si>
  <si>
    <t>печенье</t>
  </si>
  <si>
    <t>пр</t>
  </si>
  <si>
    <t>Директор</t>
  </si>
  <si>
    <t>салат из белокочанной капусты</t>
  </si>
  <si>
    <t>какао с молоком</t>
  </si>
  <si>
    <t>блины с начинкой п/ф</t>
  </si>
  <si>
    <t>каша  молочная Дружба</t>
  </si>
  <si>
    <t>яблоко</t>
  </si>
  <si>
    <t>фрукт</t>
  </si>
  <si>
    <t>вареники с картофелем п/ф</t>
  </si>
  <si>
    <t>каша вязкая геркулесовая с маслом</t>
  </si>
  <si>
    <t>салат из моркови с сахаром</t>
  </si>
  <si>
    <t>омлет с отварным картофелем</t>
  </si>
  <si>
    <t>голубцы ленивые в соусе</t>
  </si>
  <si>
    <t>макароны отварные</t>
  </si>
  <si>
    <t>МОАУ "СОШ №13 г.Новотроицка"</t>
  </si>
  <si>
    <t>З.И.Гузеева</t>
  </si>
  <si>
    <t>котлета рыбная любительская с/с</t>
  </si>
  <si>
    <t>вареники с творогом п/ф</t>
  </si>
  <si>
    <t>гор. блюдо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</si>
</sst>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42" sqref="N142"/>
    </sheetView>
  </sheetViews>
  <sheetFormatPr defaultColWidth="9.109375" defaultRowHeight="13.2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70</v>
      </c>
      <c r="D1" s="62"/>
      <c r="E1" s="62"/>
      <c r="F1" s="12" t="s">
        <v>16</v>
      </c>
      <c r="G1" s="2" t="s">
        <v>17</v>
      </c>
      <c r="H1" s="63" t="s">
        <v>57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3" t="s">
        <v>71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215</v>
      </c>
      <c r="G6" s="40">
        <v>12.85</v>
      </c>
      <c r="H6" s="40">
        <v>15.98</v>
      </c>
      <c r="I6" s="40">
        <v>48.8</v>
      </c>
      <c r="J6" s="40">
        <v>357.1</v>
      </c>
      <c r="K6" s="41">
        <v>265</v>
      </c>
      <c r="L6" s="40">
        <v>26.56</v>
      </c>
    </row>
    <row r="7" spans="1:12" ht="14.4">
      <c r="A7" s="23"/>
      <c r="B7" s="15"/>
      <c r="C7" s="11"/>
      <c r="D7" s="51" t="s">
        <v>26</v>
      </c>
      <c r="E7" s="42" t="s">
        <v>58</v>
      </c>
      <c r="F7" s="43">
        <v>60</v>
      </c>
      <c r="G7" s="43">
        <v>0.92</v>
      </c>
      <c r="H7" s="43">
        <v>3.04</v>
      </c>
      <c r="I7" s="43">
        <v>5.42</v>
      </c>
      <c r="J7" s="43">
        <v>52</v>
      </c>
      <c r="K7" s="44">
        <v>45</v>
      </c>
      <c r="L7" s="43">
        <v>6.38</v>
      </c>
    </row>
    <row r="8" spans="1:12" ht="14.4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42</v>
      </c>
      <c r="L8" s="43">
        <v>2.21</v>
      </c>
    </row>
    <row r="9" spans="1:12" ht="14.4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1.86</v>
      </c>
      <c r="H9" s="43">
        <v>0.26</v>
      </c>
      <c r="I9" s="43">
        <v>9.6</v>
      </c>
      <c r="J9" s="43">
        <v>44.6</v>
      </c>
      <c r="K9" s="44">
        <v>88</v>
      </c>
      <c r="L9" s="43">
        <v>2.33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>SUM(G6:G12)</f>
        <v>15.829999999999998</v>
      </c>
      <c r="H13" s="19">
        <f>SUM(H6:H12)</f>
        <v>19.28</v>
      </c>
      <c r="I13" s="19">
        <f>SUM(I6:I12)</f>
        <v>70.319999999999993</v>
      </c>
      <c r="J13" s="19">
        <f>SUM(J6:J12)</f>
        <v>480.50000000000006</v>
      </c>
      <c r="K13" s="25"/>
      <c r="L13" s="19">
        <f>SUM(L6:L12)</f>
        <v>37.479999999999997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505</v>
      </c>
      <c r="G24" s="32">
        <f>G13+G23</f>
        <v>15.829999999999998</v>
      </c>
      <c r="H24" s="32">
        <f>H13+H23</f>
        <v>19.28</v>
      </c>
      <c r="I24" s="32">
        <f>I13+I23</f>
        <v>70.319999999999993</v>
      </c>
      <c r="J24" s="32">
        <f>J13+J23</f>
        <v>480.50000000000006</v>
      </c>
      <c r="K24" s="32"/>
      <c r="L24" s="32">
        <f>L13+L23</f>
        <v>37.479999999999997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42" t="s">
        <v>43</v>
      </c>
      <c r="F25" s="43">
        <v>150</v>
      </c>
      <c r="G25" s="43">
        <v>3.24</v>
      </c>
      <c r="H25" s="43">
        <v>5.59</v>
      </c>
      <c r="I25" s="43">
        <v>32.75</v>
      </c>
      <c r="J25" s="43">
        <v>186.9</v>
      </c>
      <c r="K25" s="44">
        <v>443</v>
      </c>
      <c r="L25" s="43">
        <v>23.7</v>
      </c>
    </row>
    <row r="26" spans="1:12" ht="14.4">
      <c r="A26" s="14"/>
      <c r="B26" s="15"/>
      <c r="C26" s="11"/>
      <c r="D26" s="52" t="s">
        <v>26</v>
      </c>
      <c r="E26" s="39" t="s">
        <v>72</v>
      </c>
      <c r="F26" s="40">
        <v>110</v>
      </c>
      <c r="G26" s="40">
        <v>10.19</v>
      </c>
      <c r="H26" s="40">
        <v>10.86</v>
      </c>
      <c r="I26" s="40">
        <v>8.5399999999999991</v>
      </c>
      <c r="J26" s="40">
        <v>187.7</v>
      </c>
      <c r="K26" s="41">
        <v>308</v>
      </c>
      <c r="L26" s="40">
        <v>36.770000000000003</v>
      </c>
    </row>
    <row r="27" spans="1:12" ht="14.4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3.3</v>
      </c>
      <c r="H27" s="43">
        <v>2.9</v>
      </c>
      <c r="I27" s="43">
        <v>13.08</v>
      </c>
      <c r="J27" s="43">
        <v>94</v>
      </c>
      <c r="K27" s="44">
        <v>462</v>
      </c>
      <c r="L27" s="43">
        <v>15.69</v>
      </c>
    </row>
    <row r="28" spans="1:12" ht="14.4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2.48</v>
      </c>
      <c r="H28" s="43">
        <v>0.32</v>
      </c>
      <c r="I28" s="43">
        <v>12.8</v>
      </c>
      <c r="J28" s="43">
        <v>60.46</v>
      </c>
      <c r="K28" s="44">
        <v>88</v>
      </c>
      <c r="L28" s="43">
        <v>3.11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SUM(F26:F31)</f>
        <v>350</v>
      </c>
      <c r="G32" s="19">
        <f>SUM(G26:G31)</f>
        <v>15.969999999999999</v>
      </c>
      <c r="H32" s="19">
        <f>SUM(H26:H31)</f>
        <v>14.08</v>
      </c>
      <c r="I32" s="19">
        <f>SUM(I26:I31)</f>
        <v>34.42</v>
      </c>
      <c r="J32" s="19">
        <f>SUM(J26:J31)</f>
        <v>342.15999999999997</v>
      </c>
      <c r="K32" s="25"/>
      <c r="L32" s="19">
        <f>SUM(L26:L31)</f>
        <v>55.57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350</v>
      </c>
      <c r="G43" s="32">
        <f>G32+G42</f>
        <v>15.969999999999999</v>
      </c>
      <c r="H43" s="32">
        <f>H32+H42</f>
        <v>14.08</v>
      </c>
      <c r="I43" s="32">
        <f>I32+I42</f>
        <v>34.42</v>
      </c>
      <c r="J43" s="32">
        <f>J32+J42</f>
        <v>342.15999999999997</v>
      </c>
      <c r="K43" s="32"/>
      <c r="L43" s="32">
        <f>L32+L42</f>
        <v>55.57</v>
      </c>
    </row>
    <row r="44" spans="1:12" ht="14.4">
      <c r="A44" s="20">
        <v>1</v>
      </c>
      <c r="B44" s="21">
        <v>3</v>
      </c>
      <c r="C44" s="22" t="s">
        <v>20</v>
      </c>
      <c r="D44" s="5" t="s">
        <v>26</v>
      </c>
      <c r="E44" s="39" t="s">
        <v>60</v>
      </c>
      <c r="F44" s="40">
        <v>60</v>
      </c>
      <c r="G44" s="40">
        <v>3.37</v>
      </c>
      <c r="H44" s="40">
        <v>4.82</v>
      </c>
      <c r="I44" s="40">
        <v>26.32</v>
      </c>
      <c r="J44" s="40">
        <v>169.4</v>
      </c>
      <c r="K44" s="41">
        <v>398</v>
      </c>
      <c r="L44" s="40">
        <v>26.04</v>
      </c>
    </row>
    <row r="45" spans="1:12" ht="14.4">
      <c r="A45" s="23"/>
      <c r="B45" s="15"/>
      <c r="C45" s="11"/>
      <c r="D45" s="52" t="s">
        <v>21</v>
      </c>
      <c r="E45" s="42" t="s">
        <v>61</v>
      </c>
      <c r="F45" s="43">
        <v>205</v>
      </c>
      <c r="G45" s="43">
        <v>8.92</v>
      </c>
      <c r="H45" s="43">
        <v>9.75</v>
      </c>
      <c r="I45" s="43">
        <v>32.369999999999997</v>
      </c>
      <c r="J45" s="43">
        <v>257.7</v>
      </c>
      <c r="K45" s="44">
        <v>327</v>
      </c>
      <c r="L45" s="43">
        <v>23.13</v>
      </c>
    </row>
    <row r="46" spans="1:12" ht="14.4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1.6</v>
      </c>
      <c r="H46" s="43">
        <v>1.1000000000000001</v>
      </c>
      <c r="I46" s="43">
        <v>8.6999999999999993</v>
      </c>
      <c r="J46" s="43">
        <v>50.9</v>
      </c>
      <c r="K46" s="44" t="s">
        <v>45</v>
      </c>
      <c r="L46" s="43">
        <v>5.3</v>
      </c>
    </row>
    <row r="47" spans="1:12" ht="14.4">
      <c r="A47" s="23"/>
      <c r="B47" s="15"/>
      <c r="C47" s="11"/>
      <c r="D47" s="7" t="s">
        <v>23</v>
      </c>
      <c r="E47" s="42" t="s">
        <v>41</v>
      </c>
      <c r="F47" s="43">
        <v>35</v>
      </c>
      <c r="G47" s="43">
        <v>2.17</v>
      </c>
      <c r="H47" s="43">
        <v>0.3</v>
      </c>
      <c r="I47" s="43">
        <v>11.2</v>
      </c>
      <c r="J47" s="43">
        <v>52</v>
      </c>
      <c r="K47" s="44">
        <v>88</v>
      </c>
      <c r="L47" s="43">
        <v>2.72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16.059999999999999</v>
      </c>
      <c r="H51" s="19">
        <f>SUM(H44:H50)</f>
        <v>15.97</v>
      </c>
      <c r="I51" s="19">
        <f>SUM(I44:I50)</f>
        <v>78.59</v>
      </c>
      <c r="J51" s="19">
        <f>SUM(J44:J50)</f>
        <v>530</v>
      </c>
      <c r="K51" s="25"/>
      <c r="L51" s="19">
        <f>SUM(L44:L50)</f>
        <v>57.19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500</v>
      </c>
      <c r="G62" s="32">
        <f>G51+G61</f>
        <v>16.059999999999999</v>
      </c>
      <c r="H62" s="32">
        <f>H51+H61</f>
        <v>15.97</v>
      </c>
      <c r="I62" s="32">
        <f>I51+I61</f>
        <v>78.59</v>
      </c>
      <c r="J62" s="32">
        <f>J51+J61</f>
        <v>530</v>
      </c>
      <c r="K62" s="32"/>
      <c r="L62" s="32">
        <f>L51+L61</f>
        <v>57.19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155</v>
      </c>
      <c r="G63" s="40">
        <v>13.3</v>
      </c>
      <c r="H63" s="40">
        <v>14.56</v>
      </c>
      <c r="I63" s="40">
        <v>34.53</v>
      </c>
      <c r="J63" s="40">
        <v>287.10000000000002</v>
      </c>
      <c r="K63" s="41">
        <v>395</v>
      </c>
      <c r="L63" s="40">
        <v>67.98</v>
      </c>
    </row>
    <row r="64" spans="1:12" ht="14.4">
      <c r="A64" s="23"/>
      <c r="B64" s="15"/>
      <c r="C64" s="11"/>
      <c r="D64" s="7" t="s">
        <v>22</v>
      </c>
      <c r="E64" s="42" t="s">
        <v>48</v>
      </c>
      <c r="F64" s="43">
        <v>200</v>
      </c>
      <c r="G64" s="43">
        <v>1.4</v>
      </c>
      <c r="H64" s="43">
        <v>1.6</v>
      </c>
      <c r="I64" s="43">
        <v>22.31</v>
      </c>
      <c r="J64" s="43">
        <v>105</v>
      </c>
      <c r="K64" s="44">
        <v>422</v>
      </c>
      <c r="L64" s="43">
        <v>10.039999999999999</v>
      </c>
    </row>
    <row r="65" spans="1:12" ht="14.4">
      <c r="A65" s="23"/>
      <c r="B65" s="15"/>
      <c r="C65" s="11"/>
      <c r="D65" s="7" t="s">
        <v>23</v>
      </c>
      <c r="E65" s="42" t="s">
        <v>41</v>
      </c>
      <c r="F65" s="43">
        <v>30</v>
      </c>
      <c r="G65" s="43">
        <v>1.86</v>
      </c>
      <c r="H65" s="43">
        <v>0.26</v>
      </c>
      <c r="I65" s="43">
        <v>9.6</v>
      </c>
      <c r="J65" s="43">
        <v>44.6</v>
      </c>
      <c r="K65" s="44">
        <v>88</v>
      </c>
      <c r="L65" s="43">
        <v>2.33</v>
      </c>
    </row>
    <row r="66" spans="1:12" ht="14.4">
      <c r="A66" s="23"/>
      <c r="B66" s="15"/>
      <c r="C66" s="11"/>
      <c r="D66" s="7" t="s">
        <v>24</v>
      </c>
      <c r="E66" s="42" t="s">
        <v>62</v>
      </c>
      <c r="F66" s="43">
        <v>145</v>
      </c>
      <c r="G66" s="43">
        <v>0.04</v>
      </c>
      <c r="H66" s="43">
        <v>0</v>
      </c>
      <c r="I66" s="43">
        <v>15.74</v>
      </c>
      <c r="J66" s="43">
        <v>105.6</v>
      </c>
      <c r="K66" s="44" t="s">
        <v>46</v>
      </c>
      <c r="L66" s="43">
        <v>29.58</v>
      </c>
    </row>
    <row r="67" spans="1:12" ht="14.4">
      <c r="A67" s="23"/>
      <c r="B67" s="15"/>
      <c r="C67" s="11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>SUM(G63:G69)</f>
        <v>16.600000000000001</v>
      </c>
      <c r="H70" s="19">
        <f>SUM(H63:H69)</f>
        <v>16.420000000000002</v>
      </c>
      <c r="I70" s="19">
        <f>SUM(I63:I69)</f>
        <v>82.179999999999993</v>
      </c>
      <c r="J70" s="19">
        <f>SUM(J63:J69)</f>
        <v>542.30000000000007</v>
      </c>
      <c r="K70" s="25"/>
      <c r="L70" s="19">
        <f>SUM(L63:L69)</f>
        <v>109.93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thickBo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530</v>
      </c>
      <c r="G81" s="32">
        <f>G70+G80</f>
        <v>16.600000000000001</v>
      </c>
      <c r="H81" s="32">
        <f>H70+H80</f>
        <v>16.420000000000002</v>
      </c>
      <c r="I81" s="32">
        <f>I70+I80</f>
        <v>82.179999999999993</v>
      </c>
      <c r="J81" s="32">
        <f>J70+J80</f>
        <v>542.30000000000007</v>
      </c>
      <c r="K81" s="32"/>
      <c r="L81" s="32">
        <f>L70+L80</f>
        <v>109.93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52</v>
      </c>
      <c r="F82" s="54">
        <v>150</v>
      </c>
      <c r="G82" s="54">
        <v>3.16</v>
      </c>
      <c r="H82" s="54">
        <v>6.61</v>
      </c>
      <c r="I82" s="54">
        <v>33.08</v>
      </c>
      <c r="J82" s="54">
        <v>220.5</v>
      </c>
      <c r="K82" s="54">
        <v>445</v>
      </c>
      <c r="L82" s="54">
        <v>11.35</v>
      </c>
    </row>
    <row r="83" spans="1:12" ht="14.4">
      <c r="A83" s="23"/>
      <c r="B83" s="15"/>
      <c r="C83" s="11"/>
      <c r="D83" s="1" t="s">
        <v>21</v>
      </c>
      <c r="E83" s="39" t="s">
        <v>47</v>
      </c>
      <c r="F83" s="40">
        <v>120</v>
      </c>
      <c r="G83" s="40">
        <v>11.38</v>
      </c>
      <c r="H83" s="40">
        <v>9.6999999999999993</v>
      </c>
      <c r="I83" s="40">
        <v>16.079999999999998</v>
      </c>
      <c r="J83" s="40">
        <v>196.5</v>
      </c>
      <c r="K83" s="41">
        <v>220</v>
      </c>
      <c r="L83" s="40">
        <v>51.1</v>
      </c>
    </row>
    <row r="84" spans="1:12" ht="14.4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50</v>
      </c>
      <c r="L84" s="43">
        <v>2.21</v>
      </c>
    </row>
    <row r="85" spans="1:12" ht="14.4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1.86</v>
      </c>
      <c r="H85" s="43">
        <v>0.26</v>
      </c>
      <c r="I85" s="43">
        <v>9.6</v>
      </c>
      <c r="J85" s="43">
        <v>44.6</v>
      </c>
      <c r="K85" s="44">
        <v>88</v>
      </c>
      <c r="L85" s="43">
        <v>2.33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53" t="s">
        <v>52</v>
      </c>
      <c r="F87" s="54">
        <v>150</v>
      </c>
      <c r="G87" s="54">
        <v>3.16</v>
      </c>
      <c r="H87" s="54">
        <v>6.61</v>
      </c>
      <c r="I87" s="54">
        <v>33.08</v>
      </c>
      <c r="J87" s="54">
        <v>220.5</v>
      </c>
      <c r="K87" s="54">
        <v>445</v>
      </c>
      <c r="L87" s="54">
        <v>11.35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>SUM(G82:G88)</f>
        <v>19.760000000000002</v>
      </c>
      <c r="H89" s="19">
        <f>SUM(H82:H88)</f>
        <v>23.18</v>
      </c>
      <c r="I89" s="19">
        <f>SUM(I82:I88)</f>
        <v>98.339999999999989</v>
      </c>
      <c r="J89" s="19">
        <f>SUM(J82:J88)</f>
        <v>708.90000000000009</v>
      </c>
      <c r="K89" s="25"/>
      <c r="L89" s="19">
        <f>SUM(L82:L88)</f>
        <v>78.339999999999989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650</v>
      </c>
      <c r="G100" s="32">
        <f>G89+G99</f>
        <v>19.760000000000002</v>
      </c>
      <c r="H100" s="32">
        <f>H89+H99</f>
        <v>23.18</v>
      </c>
      <c r="I100" s="32">
        <f>I89+I99</f>
        <v>98.339999999999989</v>
      </c>
      <c r="J100" s="32">
        <f>J89+J99</f>
        <v>708.90000000000009</v>
      </c>
      <c r="K100" s="32"/>
      <c r="L100" s="32">
        <f>L89+L99</f>
        <v>78.339999999999989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155</v>
      </c>
      <c r="G101" s="40">
        <v>15.3</v>
      </c>
      <c r="H101" s="40">
        <v>14.56</v>
      </c>
      <c r="I101" s="40">
        <v>37.53</v>
      </c>
      <c r="J101" s="40">
        <v>297.10000000000002</v>
      </c>
      <c r="K101" s="41">
        <v>395</v>
      </c>
      <c r="L101" s="40">
        <v>45.01</v>
      </c>
    </row>
    <row r="102" spans="1:12" ht="14.4">
      <c r="A102" s="23"/>
      <c r="B102" s="15"/>
      <c r="C102" s="11"/>
      <c r="D102" s="7" t="s">
        <v>22</v>
      </c>
      <c r="E102" s="42" t="s">
        <v>40</v>
      </c>
      <c r="F102" s="43">
        <v>200</v>
      </c>
      <c r="G102" s="43">
        <v>0.2</v>
      </c>
      <c r="H102" s="43">
        <v>1.1000000000000001</v>
      </c>
      <c r="I102" s="43">
        <v>6.5</v>
      </c>
      <c r="J102" s="43">
        <v>26.8</v>
      </c>
      <c r="K102" s="44" t="s">
        <v>42</v>
      </c>
      <c r="L102" s="43">
        <v>2.21</v>
      </c>
    </row>
    <row r="103" spans="1:12" ht="14.4">
      <c r="A103" s="23"/>
      <c r="B103" s="15"/>
      <c r="C103" s="11"/>
      <c r="D103" s="7" t="s">
        <v>23</v>
      </c>
      <c r="E103" s="42" t="s">
        <v>41</v>
      </c>
      <c r="F103" s="43">
        <v>30</v>
      </c>
      <c r="G103" s="43">
        <v>1.86</v>
      </c>
      <c r="H103" s="43">
        <v>0.26</v>
      </c>
      <c r="I103" s="43">
        <v>9.6</v>
      </c>
      <c r="J103" s="43">
        <v>44.6</v>
      </c>
      <c r="K103" s="44">
        <v>88</v>
      </c>
      <c r="L103" s="43">
        <v>2.33</v>
      </c>
    </row>
    <row r="104" spans="1:12" ht="14.4">
      <c r="A104" s="23"/>
      <c r="B104" s="15"/>
      <c r="C104" s="11"/>
      <c r="D104" s="7" t="s">
        <v>24</v>
      </c>
      <c r="E104" s="42" t="s">
        <v>63</v>
      </c>
      <c r="F104" s="43">
        <v>130</v>
      </c>
      <c r="G104" s="43">
        <v>0.03</v>
      </c>
      <c r="H104" s="43">
        <v>0</v>
      </c>
      <c r="I104" s="43">
        <v>15.14</v>
      </c>
      <c r="J104" s="43">
        <v>105</v>
      </c>
      <c r="K104" s="44" t="s">
        <v>46</v>
      </c>
      <c r="L104" s="43">
        <v>26.52</v>
      </c>
    </row>
    <row r="105" spans="1:12" ht="14.4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>SUM(G101:G107)</f>
        <v>17.39</v>
      </c>
      <c r="H108" s="19">
        <f>SUM(H101:H107)</f>
        <v>15.92</v>
      </c>
      <c r="I108" s="19">
        <f>SUM(I101:I107)</f>
        <v>68.77000000000001</v>
      </c>
      <c r="J108" s="19">
        <f>SUM(J101:J107)</f>
        <v>473.50000000000006</v>
      </c>
      <c r="K108" s="25"/>
      <c r="L108" s="19">
        <f>SUM(L101:L107)</f>
        <v>76.069999999999993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515</v>
      </c>
      <c r="G119" s="32">
        <f>G108+G118</f>
        <v>17.39</v>
      </c>
      <c r="H119" s="32">
        <f>H108+H118</f>
        <v>15.92</v>
      </c>
      <c r="I119" s="32">
        <f>I108+I118</f>
        <v>68.77000000000001</v>
      </c>
      <c r="J119" s="32">
        <f>J108+J118</f>
        <v>473.50000000000006</v>
      </c>
      <c r="K119" s="32"/>
      <c r="L119" s="32">
        <f>L108+L118</f>
        <v>76.069999999999993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42" t="s">
        <v>52</v>
      </c>
      <c r="F120" s="43">
        <v>180</v>
      </c>
      <c r="G120" s="43">
        <v>3.79</v>
      </c>
      <c r="H120" s="43">
        <v>7.93</v>
      </c>
      <c r="I120" s="43">
        <v>39.69</v>
      </c>
      <c r="J120" s="43">
        <v>254.6</v>
      </c>
      <c r="K120" s="44">
        <v>445</v>
      </c>
      <c r="L120" s="43">
        <v>13.62</v>
      </c>
    </row>
    <row r="121" spans="1:12" ht="14.4">
      <c r="A121" s="14"/>
      <c r="B121" s="15"/>
      <c r="C121" s="11"/>
      <c r="D121" s="7" t="s">
        <v>21</v>
      </c>
      <c r="E121" s="39" t="s">
        <v>51</v>
      </c>
      <c r="F121" s="40">
        <v>100</v>
      </c>
      <c r="G121" s="40">
        <v>11.29</v>
      </c>
      <c r="H121" s="40">
        <v>6.73</v>
      </c>
      <c r="I121" s="40">
        <v>3.96</v>
      </c>
      <c r="J121" s="40">
        <v>113.8</v>
      </c>
      <c r="K121" s="41" t="s">
        <v>53</v>
      </c>
      <c r="L121" s="40">
        <v>56.35</v>
      </c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1.4</v>
      </c>
      <c r="H122" s="43">
        <v>1.6</v>
      </c>
      <c r="I122" s="43">
        <v>22.31</v>
      </c>
      <c r="J122" s="43">
        <v>105</v>
      </c>
      <c r="K122" s="44">
        <v>422</v>
      </c>
      <c r="L122" s="43">
        <v>10.039999999999999</v>
      </c>
    </row>
    <row r="123" spans="1:12" ht="14.4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1.86</v>
      </c>
      <c r="H123" s="43">
        <v>0.26</v>
      </c>
      <c r="I123" s="43">
        <v>9.6</v>
      </c>
      <c r="J123" s="43">
        <v>44.6</v>
      </c>
      <c r="K123" s="44">
        <v>88</v>
      </c>
      <c r="L123" s="43">
        <v>2.33</v>
      </c>
    </row>
    <row r="124" spans="1:12" ht="15" thickBot="1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SUM(F121:F126)</f>
        <v>330</v>
      </c>
      <c r="G127" s="19">
        <f>SUM(G121:G126)</f>
        <v>14.549999999999999</v>
      </c>
      <c r="H127" s="19">
        <f>SUM(H121:H126)</f>
        <v>8.59</v>
      </c>
      <c r="I127" s="19">
        <f>SUM(I121:I126)</f>
        <v>35.869999999999997</v>
      </c>
      <c r="J127" s="19">
        <f>SUM(J121:J126)</f>
        <v>263.40000000000003</v>
      </c>
      <c r="K127" s="25"/>
      <c r="L127" s="19">
        <f>SUM(L121:L126)</f>
        <v>68.72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330</v>
      </c>
      <c r="G138" s="32">
        <f>G127+G137</f>
        <v>14.549999999999999</v>
      </c>
      <c r="H138" s="32">
        <f>H127+H137</f>
        <v>8.59</v>
      </c>
      <c r="I138" s="32">
        <f>I127+I137</f>
        <v>35.869999999999997</v>
      </c>
      <c r="J138" s="32">
        <f>J127+J137</f>
        <v>263.40000000000003</v>
      </c>
      <c r="K138" s="32"/>
      <c r="L138" s="32">
        <f>L127+L137</f>
        <v>68.72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26</v>
      </c>
      <c r="E139" s="39" t="s">
        <v>54</v>
      </c>
      <c r="F139" s="40">
        <v>60</v>
      </c>
      <c r="G139" s="40">
        <v>7.7</v>
      </c>
      <c r="H139" s="40">
        <v>2.7</v>
      </c>
      <c r="I139" s="40">
        <v>19.62</v>
      </c>
      <c r="J139" s="40">
        <v>137.30000000000001</v>
      </c>
      <c r="K139" s="41">
        <v>90</v>
      </c>
      <c r="L139" s="40">
        <v>18.64</v>
      </c>
    </row>
    <row r="140" spans="1:12" ht="14.4">
      <c r="A140" s="23"/>
      <c r="B140" s="15"/>
      <c r="C140" s="11"/>
      <c r="D140" s="7" t="s">
        <v>21</v>
      </c>
      <c r="E140" s="42" t="s">
        <v>65</v>
      </c>
      <c r="F140" s="43">
        <v>205</v>
      </c>
      <c r="G140" s="43">
        <v>7.22</v>
      </c>
      <c r="H140" s="43">
        <v>13.51</v>
      </c>
      <c r="I140" s="43">
        <v>31.19</v>
      </c>
      <c r="J140" s="43">
        <v>277.2</v>
      </c>
      <c r="K140" s="44">
        <v>321</v>
      </c>
      <c r="L140" s="43">
        <v>22.33</v>
      </c>
    </row>
    <row r="141" spans="1:12" ht="14.4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1.6</v>
      </c>
      <c r="H141" s="43">
        <v>1.1000000000000001</v>
      </c>
      <c r="I141" s="43">
        <v>8.6999999999999993</v>
      </c>
      <c r="J141" s="43">
        <v>50.9</v>
      </c>
      <c r="K141" s="44" t="s">
        <v>45</v>
      </c>
      <c r="L141" s="43">
        <v>5.3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>
        <v>36</v>
      </c>
      <c r="G142" s="43">
        <v>1.8</v>
      </c>
      <c r="H142" s="43">
        <v>2.4</v>
      </c>
      <c r="I142" s="43">
        <v>11.6</v>
      </c>
      <c r="J142" s="43">
        <v>70.8</v>
      </c>
      <c r="K142" s="44" t="s">
        <v>56</v>
      </c>
      <c r="L142" s="43">
        <v>6.91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>SUM(G139:G145)</f>
        <v>18.32</v>
      </c>
      <c r="H146" s="19">
        <f>SUM(H139:H145)</f>
        <v>19.71</v>
      </c>
      <c r="I146" s="19">
        <f>SUM(I139:I145)</f>
        <v>71.11</v>
      </c>
      <c r="J146" s="19">
        <f>SUM(J139:J145)</f>
        <v>536.19999999999993</v>
      </c>
      <c r="K146" s="25"/>
      <c r="L146" s="19">
        <f>SUM(L139:L145)</f>
        <v>53.179999999999993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501</v>
      </c>
      <c r="G157" s="32">
        <f>G146+G156</f>
        <v>18.32</v>
      </c>
      <c r="H157" s="32">
        <f>H146+H156</f>
        <v>19.71</v>
      </c>
      <c r="I157" s="32">
        <f>I146+I156</f>
        <v>71.11</v>
      </c>
      <c r="J157" s="32">
        <f>J146+J156</f>
        <v>536.19999999999993</v>
      </c>
      <c r="K157" s="32"/>
      <c r="L157" s="32">
        <f>L146+L156</f>
        <v>53.179999999999993</v>
      </c>
    </row>
    <row r="158" spans="1:12" ht="14.4">
      <c r="A158" s="23">
        <v>2</v>
      </c>
      <c r="B158" s="15">
        <v>4</v>
      </c>
      <c r="C158" s="11" t="s">
        <v>20</v>
      </c>
      <c r="D158" s="8" t="s">
        <v>26</v>
      </c>
      <c r="E158" s="56" t="s">
        <v>66</v>
      </c>
      <c r="F158" s="57">
        <v>60</v>
      </c>
      <c r="G158" s="57">
        <v>0.74</v>
      </c>
      <c r="H158" s="57">
        <v>0.06</v>
      </c>
      <c r="I158" s="57">
        <v>6.88</v>
      </c>
      <c r="J158" s="57">
        <v>89.2</v>
      </c>
      <c r="K158" s="57">
        <v>62</v>
      </c>
      <c r="L158" s="57">
        <v>6.62</v>
      </c>
    </row>
    <row r="159" spans="1:12" ht="14.4">
      <c r="A159" s="23"/>
      <c r="B159" s="15"/>
      <c r="C159" s="11"/>
      <c r="D159" s="7" t="s">
        <v>21</v>
      </c>
      <c r="E159" s="42" t="s">
        <v>67</v>
      </c>
      <c r="F159" s="43">
        <v>200</v>
      </c>
      <c r="G159" s="43">
        <v>13</v>
      </c>
      <c r="H159" s="43">
        <v>16.2</v>
      </c>
      <c r="I159" s="43">
        <v>44.2</v>
      </c>
      <c r="J159" s="43">
        <v>298.5</v>
      </c>
      <c r="K159" s="43">
        <v>276</v>
      </c>
      <c r="L159" s="43">
        <v>56.61</v>
      </c>
    </row>
    <row r="160" spans="1:12" ht="14.4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1.1000000000000001</v>
      </c>
      <c r="I160" s="43">
        <v>6.5</v>
      </c>
      <c r="J160" s="43">
        <v>26.8</v>
      </c>
      <c r="K160" s="43" t="s">
        <v>42</v>
      </c>
      <c r="L160" s="43">
        <v>2.21</v>
      </c>
    </row>
    <row r="161" spans="1:12" ht="14.4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2.48</v>
      </c>
      <c r="H161" s="43">
        <v>0.32</v>
      </c>
      <c r="I161" s="43">
        <v>14.8</v>
      </c>
      <c r="J161" s="43">
        <v>60.46</v>
      </c>
      <c r="K161" s="44">
        <v>88</v>
      </c>
      <c r="L161" s="43">
        <v>3.11</v>
      </c>
    </row>
    <row r="162" spans="1:12" ht="14.4">
      <c r="A162" s="23"/>
      <c r="B162" s="15"/>
      <c r="C162" s="11"/>
      <c r="D162" s="55"/>
      <c r="E162" s="53"/>
      <c r="F162" s="53"/>
      <c r="G162" s="53"/>
      <c r="H162" s="53"/>
      <c r="I162" s="53"/>
      <c r="J162" s="53"/>
      <c r="K162" s="53"/>
      <c r="L162" s="53"/>
    </row>
    <row r="163" spans="1:12" ht="14.4">
      <c r="A163" s="23"/>
      <c r="B163" s="15"/>
      <c r="C163" s="11"/>
      <c r="D163" s="55"/>
      <c r="E163" s="53"/>
      <c r="F163" s="53"/>
      <c r="G163" s="53"/>
      <c r="H163" s="53"/>
      <c r="I163" s="53"/>
      <c r="J163" s="53"/>
      <c r="K163" s="53"/>
      <c r="L163" s="53"/>
    </row>
    <row r="164" spans="1:12" ht="14.4">
      <c r="A164" s="23"/>
      <c r="B164" s="15"/>
      <c r="C164" s="11"/>
      <c r="D164" s="55"/>
      <c r="E164" s="53"/>
      <c r="F164" s="53"/>
      <c r="G164" s="53"/>
      <c r="H164" s="53"/>
      <c r="I164" s="53"/>
      <c r="J164" s="53"/>
      <c r="K164" s="53"/>
      <c r="L164" s="53"/>
    </row>
    <row r="165" spans="1:12" ht="14.4">
      <c r="A165" s="24"/>
      <c r="B165" s="17"/>
      <c r="C165" s="8"/>
      <c r="D165" s="18" t="s">
        <v>33</v>
      </c>
      <c r="E165" s="9"/>
      <c r="F165" s="19">
        <f>SUM(F158:F161)</f>
        <v>500</v>
      </c>
      <c r="G165" s="19">
        <f>SUM(G158:G161)</f>
        <v>16.419999999999998</v>
      </c>
      <c r="H165" s="19">
        <f>SUM(H158:H161)</f>
        <v>17.68</v>
      </c>
      <c r="I165" s="19">
        <f>SUM(I158:I161)</f>
        <v>72.38000000000001</v>
      </c>
      <c r="J165" s="19">
        <f>SUM(J158:J161)</f>
        <v>474.96</v>
      </c>
      <c r="K165" s="25"/>
      <c r="L165" s="19">
        <f>SUM(L158:L161)</f>
        <v>68.55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500</v>
      </c>
      <c r="G176" s="32">
        <f>G165+G175</f>
        <v>16.419999999999998</v>
      </c>
      <c r="H176" s="32">
        <f>H165+H175</f>
        <v>17.68</v>
      </c>
      <c r="I176" s="32">
        <f>I165+I175</f>
        <v>72.38000000000001</v>
      </c>
      <c r="J176" s="32">
        <f>J165+J175</f>
        <v>474.96</v>
      </c>
      <c r="K176" s="32"/>
      <c r="L176" s="32">
        <f>L165+L175</f>
        <v>68.55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42" t="s">
        <v>69</v>
      </c>
      <c r="F177" s="43">
        <v>180</v>
      </c>
      <c r="G177" s="43">
        <v>6.57</v>
      </c>
      <c r="H177" s="43">
        <v>5.98</v>
      </c>
      <c r="I177" s="43">
        <v>41.85</v>
      </c>
      <c r="J177" s="43">
        <v>253.8</v>
      </c>
      <c r="K177" s="44">
        <v>447</v>
      </c>
      <c r="L177" s="43">
        <v>16.04</v>
      </c>
    </row>
    <row r="178" spans="1:12" ht="14.4">
      <c r="A178" s="23"/>
      <c r="B178" s="15"/>
      <c r="C178" s="11"/>
      <c r="D178" s="7" t="s">
        <v>74</v>
      </c>
      <c r="E178" s="39" t="s">
        <v>68</v>
      </c>
      <c r="F178" s="40">
        <v>90</v>
      </c>
      <c r="G178" s="40">
        <v>8.8000000000000007</v>
      </c>
      <c r="H178" s="40">
        <v>8.91</v>
      </c>
      <c r="I178" s="40">
        <v>15.21</v>
      </c>
      <c r="J178" s="40">
        <v>216.3</v>
      </c>
      <c r="K178" s="41">
        <v>157</v>
      </c>
      <c r="L178" s="40">
        <v>44.23</v>
      </c>
    </row>
    <row r="179" spans="1:12" ht="14.4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1.6</v>
      </c>
      <c r="H179" s="43">
        <v>1.1000000000000001</v>
      </c>
      <c r="I179" s="43">
        <v>8.6999999999999993</v>
      </c>
      <c r="J179" s="43">
        <v>50.9</v>
      </c>
      <c r="K179" s="44" t="s">
        <v>50</v>
      </c>
      <c r="L179" s="43">
        <v>7.77</v>
      </c>
    </row>
    <row r="180" spans="1:12" ht="14.4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1.86</v>
      </c>
      <c r="H180" s="43">
        <v>0.26</v>
      </c>
      <c r="I180" s="43">
        <v>9.6</v>
      </c>
      <c r="J180" s="43">
        <v>44.6</v>
      </c>
      <c r="K180" s="44">
        <v>88</v>
      </c>
      <c r="L180" s="43">
        <v>2.33</v>
      </c>
    </row>
    <row r="181" spans="1:12" ht="15" thickBot="1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SUM(F178:F183)</f>
        <v>320</v>
      </c>
      <c r="G184" s="19">
        <f>SUM(G178:G183)</f>
        <v>12.26</v>
      </c>
      <c r="H184" s="19">
        <f>SUM(H178:H183)</f>
        <v>10.27</v>
      </c>
      <c r="I184" s="19">
        <f>SUM(I178:I183)</f>
        <v>33.51</v>
      </c>
      <c r="J184" s="19">
        <f>SUM(J178:J183)</f>
        <v>311.8</v>
      </c>
      <c r="K184" s="25"/>
      <c r="L184" s="19">
        <f>SUM(L178:L183)</f>
        <v>54.33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320</v>
      </c>
      <c r="G195" s="32">
        <f>G184+G194</f>
        <v>12.26</v>
      </c>
      <c r="H195" s="32">
        <f>H184+H194</f>
        <v>10.27</v>
      </c>
      <c r="I195" s="32">
        <f>I184+I194</f>
        <v>33.51</v>
      </c>
      <c r="J195" s="32">
        <f>J184+J194</f>
        <v>311.8</v>
      </c>
      <c r="K195" s="32"/>
      <c r="L195" s="32">
        <f>L184+L194</f>
        <v>54.33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470.1</v>
      </c>
      <c r="G196" s="34">
        <f>(G24+G43+G62+G81+G100+G119+G138+G157+G176+G195)/(IF(G24=0,0,1)+IF(G43=0,0,1)+IF(G62=0,0,1)+IF(G81=0,0,1)+IF(G100=0,0,1)+IF(G119=0,0,1)+IF(G138=0,0,1)+IF(G157=0,0,1)+IF(G176=0,0,1)+IF(G195=0,0,1))</f>
        <v>16.315999999999999</v>
      </c>
      <c r="H196" s="34">
        <f>(H24+H43+H62+H81+H100+H119+H138+H157+H176+H195)/(IF(H24=0,0,1)+IF(H43=0,0,1)+IF(H62=0,0,1)+IF(H81=0,0,1)+IF(H100=0,0,1)+IF(H119=0,0,1)+IF(H138=0,0,1)+IF(H157=0,0,1)+IF(H176=0,0,1)+IF(H195=0,0,1))</f>
        <v>16.110000000000003</v>
      </c>
      <c r="I196" s="34">
        <f>(I24+I43+I62+I81+I100+I119+I138+I157+I176+I195)/(IF(I24=0,0,1)+IF(I43=0,0,1)+IF(I62=0,0,1)+IF(I81=0,0,1)+IF(I100=0,0,1)+IF(I119=0,0,1)+IF(I138=0,0,1)+IF(I157=0,0,1)+IF(I176=0,0,1)+IF(I195=0,0,1))</f>
        <v>64.549000000000007</v>
      </c>
      <c r="J196" s="34">
        <f>(J24+J43+J62+J81+J100+J119+J138+J157+J176+J195)/(IF(J24=0,0,1)+IF(J43=0,0,1)+IF(J62=0,0,1)+IF(J81=0,0,1)+IF(J100=0,0,1)+IF(J119=0,0,1)+IF(J138=0,0,1)+IF(J157=0,0,1)+IF(J176=0,0,1)+IF(J195=0,0,1))</f>
        <v>466.37200000000001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65.935999999999993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 sosh13</cp:lastModifiedBy>
  <dcterms:created xsi:type="dcterms:W3CDTF">2022-05-16T14:23:56Z</dcterms:created>
  <dcterms:modified xsi:type="dcterms:W3CDTF">2025-01-28T03:30:19Z</dcterms:modified>
</cp:coreProperties>
</file>