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38" l="1"/>
  <c r="L196"/>
  <c r="J196"/>
  <c r="I196"/>
  <c r="H196"/>
  <c r="G196"/>
  <c r="F196"/>
</calcChain>
</file>

<file path=xl/sharedStrings.xml><?xml version="1.0" encoding="utf-8"?>
<sst xmlns="http://schemas.openxmlformats.org/spreadsheetml/2006/main" count="255" uniqueCount="80">
  <si>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</si>
  <si>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</si>
  <si>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</si>
  <si>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</si>
  <si>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</si>
  <si>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</si>
  <si>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</si>
  <si>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</si>
  <si>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</si>
  <si>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</si>
  <si>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</si>
  <si>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</si>
  <si>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</si>
  <si>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</si>
  <si>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</si>
  <si>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</si>
  <si>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</si>
  <si>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</si>
  <si>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</si>
  <si>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</si>
  <si>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</si>
  <si>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</si>
  <si>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</si>
  <si>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</si>
  <si>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</si>
  <si>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</si>
  <si>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</si>
  <si>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</si>
  <si>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</si>
  <si>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</si>
  <si>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</si>
  <si>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</si>
  <si>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</si>
  <si>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</si>
  <si>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</si>
  <si>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</si>
  <si>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</si>
  <si>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</si>
  <si>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</si>
  <si>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</si>
  <si>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Огурец свежий в нарезке</t>
  </si>
  <si>
    <t>Чай с сахаром</t>
  </si>
  <si>
    <t>54-2гн</t>
  </si>
  <si>
    <t>Хлеб домашний подовый</t>
  </si>
  <si>
    <t>88пр</t>
  </si>
  <si>
    <t>Котлета рыбная любительская с/с</t>
  </si>
  <si>
    <t>Картофельное пюре</t>
  </si>
  <si>
    <t>Кисель плодово-ягодный</t>
  </si>
  <si>
    <t>Чай с лимоном и сахаром</t>
  </si>
  <si>
    <t>54-3гн</t>
  </si>
  <si>
    <t>пром.</t>
  </si>
  <si>
    <t>Куры тушёные с овощами</t>
  </si>
  <si>
    <t>Кофейный напиток с молоком</t>
  </si>
  <si>
    <t>Сырники из творога с джемом</t>
  </si>
  <si>
    <t>Чай с молоком и сахаром</t>
  </si>
  <si>
    <t>54-4гн</t>
  </si>
  <si>
    <t>Фрукт (яблоко)</t>
  </si>
  <si>
    <t>Курица тушёная с морковью</t>
  </si>
  <si>
    <t>54-25м</t>
  </si>
  <si>
    <t>Каша гречневая вязкая</t>
  </si>
  <si>
    <t>Бутерброд с сыром</t>
  </si>
  <si>
    <t>Каша молочная "Дружба"</t>
  </si>
  <si>
    <t>сладкое</t>
  </si>
  <si>
    <t>Печенье</t>
  </si>
  <si>
    <t>пром.пр.</t>
  </si>
  <si>
    <t>Директор школы</t>
  </si>
  <si>
    <t>Гузеева З.И.</t>
  </si>
  <si>
    <t>МОАУ "СОШ №13"</t>
  </si>
  <si>
    <t>Блины с начинкой п/ф</t>
  </si>
  <si>
    <t>Какао с молоком</t>
  </si>
  <si>
    <t>Яблоко</t>
  </si>
  <si>
    <t>Вареники с творогом</t>
  </si>
  <si>
    <t xml:space="preserve">Чай с сахаром </t>
  </si>
  <si>
    <t>Каша вязкая геркулесовая с маслом</t>
  </si>
  <si>
    <t>Омлет с отварным картофелем</t>
  </si>
  <si>
    <t>298.5</t>
  </si>
  <si>
    <t>Салат из моркови с сахаром</t>
  </si>
  <si>
    <t>Кисель из концентрата плодово-ягодный</t>
  </si>
  <si>
    <t>Голубцы ленивые в соусе</t>
  </si>
  <si>
    <t>Макароны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</si>
</sst>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8" sqref="Q178"/>
    </sheetView>
  </sheetViews>
  <sheetFormatPr defaultColWidth="9.109375" defaultRowHeight="13.2"/>
  <cols>
    <col min="1" max="1" width="4.664062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15.98</v>
      </c>
      <c r="I6" s="40">
        <v>48.8</v>
      </c>
      <c r="J6" s="40">
        <v>357.1</v>
      </c>
      <c r="K6" s="41">
        <v>265</v>
      </c>
      <c r="L6" s="40">
        <v>25.01</v>
      </c>
    </row>
    <row r="7" spans="1:12" ht="14.4">
      <c r="A7" s="23"/>
      <c r="B7" s="15"/>
      <c r="C7" s="11"/>
      <c r="D7" s="6" t="s">
        <v>26</v>
      </c>
      <c r="E7" s="42" t="s">
        <v>40</v>
      </c>
      <c r="F7" s="43">
        <v>60</v>
      </c>
      <c r="G7" s="43">
        <v>0.48</v>
      </c>
      <c r="H7" s="43">
        <v>0.05</v>
      </c>
      <c r="I7" s="43">
        <v>1.56</v>
      </c>
      <c r="J7" s="43">
        <v>64</v>
      </c>
      <c r="K7" s="44">
        <v>12</v>
      </c>
      <c r="L7" s="43">
        <v>11.35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2.08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2.17</v>
      </c>
      <c r="H9" s="43">
        <v>0.3</v>
      </c>
      <c r="I9" s="43">
        <v>11.2</v>
      </c>
      <c r="J9" s="43">
        <v>52</v>
      </c>
      <c r="K9" s="44" t="s">
        <v>44</v>
      </c>
      <c r="L9" s="43">
        <v>2.54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</v>
      </c>
      <c r="H13" s="19">
        <f t="shared" si="0"/>
        <v>16.330000000000002</v>
      </c>
      <c r="I13" s="19">
        <f t="shared" si="0"/>
        <v>68.06</v>
      </c>
      <c r="J13" s="19">
        <f t="shared" si="0"/>
        <v>499.90000000000003</v>
      </c>
      <c r="K13" s="25"/>
      <c r="L13" s="19">
        <f t="shared" ref="L13" si="1">SUM(L6:L12)</f>
        <v>40.98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15.7</v>
      </c>
      <c r="H24" s="32">
        <f t="shared" si="4"/>
        <v>16.330000000000002</v>
      </c>
      <c r="I24" s="32">
        <f t="shared" si="4"/>
        <v>68.06</v>
      </c>
      <c r="J24" s="32">
        <f t="shared" si="4"/>
        <v>499.90000000000003</v>
      </c>
      <c r="K24" s="32"/>
      <c r="L24" s="32">
        <f t="shared" ref="L24" si="5">L13+L23</f>
        <v>40.98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11.49</v>
      </c>
      <c r="H25" s="40">
        <v>10.86</v>
      </c>
      <c r="I25" s="40">
        <v>6.54</v>
      </c>
      <c r="J25" s="40">
        <v>187.7</v>
      </c>
      <c r="K25" s="41">
        <v>308</v>
      </c>
      <c r="L25" s="40">
        <v>32.92</v>
      </c>
    </row>
    <row r="26" spans="1:12" ht="14.4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19.77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484</v>
      </c>
      <c r="L27" s="43">
        <v>5.94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2.9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17.21</v>
      </c>
      <c r="H32" s="19">
        <f t="shared" ref="H32" si="7">SUM(H25:H31)</f>
        <v>16.77</v>
      </c>
      <c r="I32" s="19">
        <f t="shared" ref="I32" si="8">SUM(I25:I31)</f>
        <v>67.09</v>
      </c>
      <c r="J32" s="19">
        <f t="shared" ref="J32:L32" si="9">SUM(J25:J31)</f>
        <v>495.06</v>
      </c>
      <c r="K32" s="25"/>
      <c r="L32" s="19">
        <f t="shared" si="9"/>
        <v>61.529999999999994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17.21</v>
      </c>
      <c r="H43" s="32">
        <f t="shared" ref="H43" si="15">H32+H42</f>
        <v>16.77</v>
      </c>
      <c r="I43" s="32">
        <f t="shared" ref="I43" si="16">I32+I42</f>
        <v>67.09</v>
      </c>
      <c r="J43" s="32">
        <f t="shared" ref="J43:L43" si="17">J32+J42</f>
        <v>495.06</v>
      </c>
      <c r="K43" s="32"/>
      <c r="L43" s="32">
        <f t="shared" si="17"/>
        <v>61.529999999999994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8.92</v>
      </c>
      <c r="H44" s="40">
        <v>9.75</v>
      </c>
      <c r="I44" s="40">
        <v>32.369999999999997</v>
      </c>
      <c r="J44" s="40">
        <v>257.7</v>
      </c>
      <c r="K44" s="41">
        <v>327</v>
      </c>
      <c r="L44" s="40">
        <v>20.67</v>
      </c>
    </row>
    <row r="45" spans="1:12" ht="14.4">
      <c r="A45" s="23"/>
      <c r="B45" s="15"/>
      <c r="C45" s="11"/>
      <c r="D45" s="6" t="s">
        <v>26</v>
      </c>
      <c r="E45" s="42" t="s">
        <v>68</v>
      </c>
      <c r="F45" s="43">
        <v>60</v>
      </c>
      <c r="G45" s="43">
        <v>3.37</v>
      </c>
      <c r="H45" s="43">
        <v>4.82</v>
      </c>
      <c r="I45" s="43">
        <v>26.32</v>
      </c>
      <c r="J45" s="43">
        <v>169.4</v>
      </c>
      <c r="K45" s="44">
        <v>398</v>
      </c>
      <c r="L45" s="43">
        <v>23.35</v>
      </c>
    </row>
    <row r="46" spans="1:12" ht="14.4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49</v>
      </c>
      <c r="L46" s="43">
        <v>5.16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 t="s">
        <v>44</v>
      </c>
      <c r="L47" s="43">
        <v>2.54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16.059999999999999</v>
      </c>
      <c r="H51" s="19">
        <f t="shared" ref="H51" si="19">SUM(H44:H50)</f>
        <v>15.97</v>
      </c>
      <c r="I51" s="19">
        <f t="shared" ref="I51" si="20">SUM(I44:I50)</f>
        <v>78.59</v>
      </c>
      <c r="J51" s="19">
        <f t="shared" ref="J51:L51" si="21">SUM(J44:J50)</f>
        <v>530</v>
      </c>
      <c r="K51" s="25"/>
      <c r="L51" s="19">
        <f t="shared" si="21"/>
        <v>51.720000000000006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16.059999999999999</v>
      </c>
      <c r="H62" s="32">
        <f t="shared" ref="H62" si="27">H51+H61</f>
        <v>15.97</v>
      </c>
      <c r="I62" s="32">
        <f t="shared" ref="I62" si="28">I51+I61</f>
        <v>78.59</v>
      </c>
      <c r="J62" s="32">
        <f t="shared" ref="J62:L62" si="29">J51+J61</f>
        <v>530</v>
      </c>
      <c r="K62" s="32"/>
      <c r="L62" s="32">
        <f t="shared" si="29"/>
        <v>51.720000000000006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170</v>
      </c>
      <c r="G63" s="40">
        <v>13.5</v>
      </c>
      <c r="H63" s="40">
        <v>15.9</v>
      </c>
      <c r="I63" s="40">
        <v>33.67</v>
      </c>
      <c r="J63" s="40">
        <v>324.10000000000002</v>
      </c>
      <c r="K63" s="41">
        <v>355</v>
      </c>
      <c r="L63" s="40">
        <v>75.69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3.3</v>
      </c>
      <c r="H65" s="43">
        <v>2.9</v>
      </c>
      <c r="I65" s="43">
        <v>13.08</v>
      </c>
      <c r="J65" s="43">
        <v>94</v>
      </c>
      <c r="K65" s="44">
        <v>462</v>
      </c>
      <c r="L65" s="43">
        <v>13.94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35</v>
      </c>
      <c r="G66" s="43">
        <v>2.17</v>
      </c>
      <c r="H66" s="43">
        <v>0.3</v>
      </c>
      <c r="I66" s="43">
        <v>11.2</v>
      </c>
      <c r="J66" s="43">
        <v>52</v>
      </c>
      <c r="K66" s="44" t="s">
        <v>44</v>
      </c>
      <c r="L66" s="43">
        <v>2.54</v>
      </c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130</v>
      </c>
      <c r="G67" s="43">
        <v>0.04</v>
      </c>
      <c r="H67" s="43">
        <v>0</v>
      </c>
      <c r="I67" s="43">
        <v>15.74</v>
      </c>
      <c r="J67" s="43">
        <v>105.6</v>
      </c>
      <c r="K67" s="44" t="s">
        <v>50</v>
      </c>
      <c r="L67" s="43">
        <v>26.52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19.009999999999998</v>
      </c>
      <c r="H70" s="19">
        <f t="shared" ref="H70" si="31">SUM(H63:H69)</f>
        <v>19.100000000000001</v>
      </c>
      <c r="I70" s="19">
        <f t="shared" ref="I70" si="32">SUM(I63:I69)</f>
        <v>73.69</v>
      </c>
      <c r="J70" s="19">
        <f t="shared" ref="J70:L70" si="33">SUM(J63:J69)</f>
        <v>575.70000000000005</v>
      </c>
      <c r="K70" s="25"/>
      <c r="L70" s="19">
        <f t="shared" si="33"/>
        <v>118.69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19.009999999999998</v>
      </c>
      <c r="H81" s="32">
        <f t="shared" ref="H81" si="39">H70+H80</f>
        <v>19.100000000000001</v>
      </c>
      <c r="I81" s="32">
        <f t="shared" ref="I81" si="40">I70+I80</f>
        <v>73.69</v>
      </c>
      <c r="J81" s="32">
        <f t="shared" ref="J81:L81" si="41">J70+J80</f>
        <v>575.70000000000005</v>
      </c>
      <c r="K81" s="32"/>
      <c r="L81" s="32">
        <f t="shared" si="41"/>
        <v>118.69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120</v>
      </c>
      <c r="G82" s="40">
        <v>11.38</v>
      </c>
      <c r="H82" s="40">
        <v>9.6999999999999993</v>
      </c>
      <c r="I82" s="40">
        <v>13.08</v>
      </c>
      <c r="J82" s="40">
        <v>196.5</v>
      </c>
      <c r="K82" s="41">
        <v>220</v>
      </c>
      <c r="L82" s="40">
        <v>49.19</v>
      </c>
    </row>
    <row r="83" spans="1:12" ht="14.4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3.16</v>
      </c>
      <c r="H83" s="43">
        <v>6.61</v>
      </c>
      <c r="I83" s="43">
        <v>33.08</v>
      </c>
      <c r="J83" s="43">
        <v>220.5</v>
      </c>
      <c r="K83" s="44">
        <v>445</v>
      </c>
      <c r="L83" s="43">
        <v>10.61</v>
      </c>
    </row>
    <row r="84" spans="1:12" ht="14.4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 t="s">
        <v>55</v>
      </c>
      <c r="L84" s="43">
        <v>6.86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2.48</v>
      </c>
      <c r="H85" s="43">
        <v>0.32</v>
      </c>
      <c r="I85" s="43">
        <v>12.8</v>
      </c>
      <c r="J85" s="43">
        <v>60.46</v>
      </c>
      <c r="K85" s="44" t="s">
        <v>44</v>
      </c>
      <c r="L85" s="43">
        <v>2.9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18.62</v>
      </c>
      <c r="H89" s="19">
        <f t="shared" ref="H89" si="43">SUM(H82:H88)</f>
        <v>17.73</v>
      </c>
      <c r="I89" s="19">
        <f t="shared" ref="I89" si="44">SUM(I82:I88)</f>
        <v>67.66</v>
      </c>
      <c r="J89" s="19">
        <f t="shared" ref="J89:L89" si="45">SUM(J82:J88)</f>
        <v>528.36</v>
      </c>
      <c r="K89" s="25"/>
      <c r="L89" s="19">
        <f t="shared" si="45"/>
        <v>69.56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18.62</v>
      </c>
      <c r="H100" s="32">
        <f t="shared" ref="H100" si="51">H89+H99</f>
        <v>17.73</v>
      </c>
      <c r="I100" s="32">
        <f t="shared" ref="I100" si="52">I89+I99</f>
        <v>67.66</v>
      </c>
      <c r="J100" s="32">
        <f t="shared" ref="J100:L100" si="53">J89+J99</f>
        <v>528.36</v>
      </c>
      <c r="K100" s="32"/>
      <c r="L100" s="32">
        <f t="shared" si="53"/>
        <v>69.56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155</v>
      </c>
      <c r="G101" s="40">
        <v>15.3</v>
      </c>
      <c r="H101" s="40">
        <v>14.56</v>
      </c>
      <c r="I101" s="40">
        <v>34.53</v>
      </c>
      <c r="J101" s="40">
        <v>287.10000000000002</v>
      </c>
      <c r="K101" s="41">
        <v>395</v>
      </c>
      <c r="L101" s="40">
        <v>53.69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</v>
      </c>
      <c r="H103" s="43">
        <v>1.1000000000000001</v>
      </c>
      <c r="I103" s="43">
        <v>6.5</v>
      </c>
      <c r="J103" s="43">
        <v>26.8</v>
      </c>
      <c r="K103" s="44" t="s">
        <v>55</v>
      </c>
      <c r="L103" s="43">
        <v>2.08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2.17</v>
      </c>
      <c r="H104" s="43">
        <v>0.3</v>
      </c>
      <c r="I104" s="43">
        <v>11.2</v>
      </c>
      <c r="J104" s="43">
        <v>52</v>
      </c>
      <c r="K104" s="44" t="s">
        <v>44</v>
      </c>
      <c r="L104" s="43">
        <v>2.54</v>
      </c>
    </row>
    <row r="105" spans="1:12" ht="14.4">
      <c r="A105" s="23"/>
      <c r="B105" s="15"/>
      <c r="C105" s="11"/>
      <c r="D105" s="7" t="s">
        <v>24</v>
      </c>
      <c r="E105" s="42" t="s">
        <v>56</v>
      </c>
      <c r="F105" s="43">
        <v>130</v>
      </c>
      <c r="G105" s="43">
        <v>0.04</v>
      </c>
      <c r="H105" s="43">
        <v>0</v>
      </c>
      <c r="I105" s="43">
        <v>15.74</v>
      </c>
      <c r="J105" s="43">
        <v>105.6</v>
      </c>
      <c r="K105" s="44" t="s">
        <v>50</v>
      </c>
      <c r="L105" s="43">
        <v>26.52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17.71</v>
      </c>
      <c r="H108" s="19">
        <f t="shared" si="54"/>
        <v>15.96</v>
      </c>
      <c r="I108" s="19">
        <f t="shared" si="54"/>
        <v>67.97</v>
      </c>
      <c r="J108" s="19">
        <f t="shared" si="54"/>
        <v>471.5</v>
      </c>
      <c r="K108" s="25"/>
      <c r="L108" s="19">
        <f t="shared" ref="L108" si="55">SUM(L101:L107)</f>
        <v>84.83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17.71</v>
      </c>
      <c r="H119" s="32">
        <f t="shared" ref="H119" si="59">H108+H118</f>
        <v>15.96</v>
      </c>
      <c r="I119" s="32">
        <f t="shared" ref="I119" si="60">I108+I118</f>
        <v>67.97</v>
      </c>
      <c r="J119" s="32">
        <f t="shared" ref="J119:L119" si="61">J108+J118</f>
        <v>471.5</v>
      </c>
      <c r="K119" s="32"/>
      <c r="L119" s="32">
        <f t="shared" si="61"/>
        <v>84.83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90</v>
      </c>
      <c r="G120" s="40">
        <v>11.69</v>
      </c>
      <c r="H120" s="40">
        <v>6.13</v>
      </c>
      <c r="I120" s="40">
        <v>3.96</v>
      </c>
      <c r="J120" s="40">
        <v>113.8</v>
      </c>
      <c r="K120" s="41" t="s">
        <v>58</v>
      </c>
      <c r="L120" s="40">
        <v>47.34</v>
      </c>
    </row>
    <row r="121" spans="1:12" ht="14.4">
      <c r="A121" s="14"/>
      <c r="B121" s="15"/>
      <c r="C121" s="11"/>
      <c r="D121" s="6" t="s">
        <v>29</v>
      </c>
      <c r="E121" s="42" t="s">
        <v>59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12.74</v>
      </c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8.66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 t="s">
        <v>44</v>
      </c>
      <c r="L123" s="43">
        <v>2.54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19.049999999999997</v>
      </c>
      <c r="H127" s="19">
        <f t="shared" si="62"/>
        <v>15.959999999999999</v>
      </c>
      <c r="I127" s="19">
        <f t="shared" si="62"/>
        <v>77.16</v>
      </c>
      <c r="J127" s="19">
        <f t="shared" si="62"/>
        <v>525.4</v>
      </c>
      <c r="K127" s="25"/>
      <c r="L127" s="19">
        <f t="shared" ref="L127" si="63">SUM(L120:L126)</f>
        <v>71.280000000000015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19.049999999999997</v>
      </c>
      <c r="H138" s="32">
        <f t="shared" ref="H138" si="67">H127+H137</f>
        <v>15.959999999999999</v>
      </c>
      <c r="I138" s="32">
        <f t="shared" ref="I138" si="68">I127+I137</f>
        <v>77.16</v>
      </c>
      <c r="J138" s="32">
        <f t="shared" ref="J138:L138" si="69">J127+J137</f>
        <v>525.4</v>
      </c>
      <c r="K138" s="32"/>
      <c r="L138" s="32">
        <f t="shared" si="69"/>
        <v>71.280000000000015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205</v>
      </c>
      <c r="G139" s="40">
        <v>7.22</v>
      </c>
      <c r="H139" s="40">
        <v>13.51</v>
      </c>
      <c r="I139" s="40">
        <v>31.19</v>
      </c>
      <c r="J139" s="40">
        <v>277.2</v>
      </c>
      <c r="K139" s="41">
        <v>321</v>
      </c>
      <c r="L139" s="40">
        <v>19.829999999999998</v>
      </c>
    </row>
    <row r="140" spans="1:12" ht="14.4">
      <c r="A140" s="23"/>
      <c r="B140" s="15"/>
      <c r="C140" s="11"/>
      <c r="D140" s="6" t="s">
        <v>26</v>
      </c>
      <c r="E140" s="42" t="s">
        <v>60</v>
      </c>
      <c r="F140" s="43">
        <v>60</v>
      </c>
      <c r="G140" s="43">
        <v>7.7</v>
      </c>
      <c r="H140" s="43">
        <v>2.7</v>
      </c>
      <c r="I140" s="43">
        <v>19.62</v>
      </c>
      <c r="J140" s="43">
        <v>137.30000000000001</v>
      </c>
      <c r="K140" s="44">
        <v>90</v>
      </c>
      <c r="L140" s="43">
        <v>17.47</v>
      </c>
    </row>
    <row r="141" spans="1:12" ht="14.4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49</v>
      </c>
      <c r="L141" s="43">
        <v>5.16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62</v>
      </c>
      <c r="E144" s="42" t="s">
        <v>63</v>
      </c>
      <c r="F144" s="43">
        <v>36</v>
      </c>
      <c r="G144" s="43">
        <v>1.8</v>
      </c>
      <c r="H144" s="43">
        <v>2.4</v>
      </c>
      <c r="I144" s="43">
        <v>11.6</v>
      </c>
      <c r="J144" s="43">
        <v>70.8</v>
      </c>
      <c r="K144" s="44" t="s">
        <v>64</v>
      </c>
      <c r="L144" s="43">
        <v>6.7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18.32</v>
      </c>
      <c r="H146" s="19">
        <f t="shared" si="70"/>
        <v>19.71</v>
      </c>
      <c r="I146" s="19">
        <f t="shared" si="70"/>
        <v>71.11</v>
      </c>
      <c r="J146" s="19">
        <f t="shared" si="70"/>
        <v>536.19999999999993</v>
      </c>
      <c r="K146" s="25"/>
      <c r="L146" s="19">
        <f t="shared" ref="L146" si="71">SUM(L139:L145)</f>
        <v>49.16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501</v>
      </c>
      <c r="G157" s="32">
        <f t="shared" ref="G157" si="74">G146+G156</f>
        <v>18.32</v>
      </c>
      <c r="H157" s="32">
        <f t="shared" ref="H157" si="75">H146+H156</f>
        <v>19.71</v>
      </c>
      <c r="I157" s="32">
        <f t="shared" ref="I157" si="76">I146+I156</f>
        <v>71.11</v>
      </c>
      <c r="J157" s="32">
        <f t="shared" ref="J157:L157" si="77">J146+J156</f>
        <v>536.19999999999993</v>
      </c>
      <c r="K157" s="32"/>
      <c r="L157" s="32">
        <f t="shared" si="77"/>
        <v>49.16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13</v>
      </c>
      <c r="H158" s="40">
        <v>16.2</v>
      </c>
      <c r="I158" s="40">
        <v>44.2</v>
      </c>
      <c r="J158" s="40" t="s">
        <v>75</v>
      </c>
      <c r="K158" s="41">
        <v>276</v>
      </c>
      <c r="L158" s="40">
        <v>58.38</v>
      </c>
    </row>
    <row r="159" spans="1:12" ht="14.4">
      <c r="A159" s="23"/>
      <c r="B159" s="15"/>
      <c r="C159" s="11"/>
      <c r="D159" s="6" t="s">
        <v>26</v>
      </c>
      <c r="E159" s="42" t="s">
        <v>76</v>
      </c>
      <c r="F159" s="43">
        <v>60</v>
      </c>
      <c r="G159" s="43">
        <v>0.74</v>
      </c>
      <c r="H159" s="43">
        <v>0.06</v>
      </c>
      <c r="I159" s="43">
        <v>6.88</v>
      </c>
      <c r="J159" s="43">
        <v>69.2</v>
      </c>
      <c r="K159" s="44">
        <v>62</v>
      </c>
      <c r="L159" s="43">
        <v>7.08</v>
      </c>
    </row>
    <row r="160" spans="1:12" ht="14.4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484</v>
      </c>
      <c r="L160" s="43">
        <v>5.94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2.17</v>
      </c>
      <c r="H161" s="43">
        <v>0.3</v>
      </c>
      <c r="I161" s="43">
        <v>11.2</v>
      </c>
      <c r="J161" s="43">
        <v>52</v>
      </c>
      <c r="K161" s="44" t="s">
        <v>44</v>
      </c>
      <c r="L161" s="43">
        <v>2.9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15.91</v>
      </c>
      <c r="H165" s="19">
        <f t="shared" si="78"/>
        <v>16.559999999999999</v>
      </c>
      <c r="I165" s="19">
        <f t="shared" si="78"/>
        <v>77.280000000000015</v>
      </c>
      <c r="J165" s="19">
        <f t="shared" si="78"/>
        <v>181.2</v>
      </c>
      <c r="K165" s="25"/>
      <c r="L165" s="19">
        <f t="shared" ref="L165" si="79">SUM(L158:L164)</f>
        <v>74.300000000000011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15.91</v>
      </c>
      <c r="H176" s="32">
        <f t="shared" ref="H176" si="83">H165+H175</f>
        <v>16.559999999999999</v>
      </c>
      <c r="I176" s="32">
        <f t="shared" ref="I176" si="84">I165+I175</f>
        <v>77.280000000000015</v>
      </c>
      <c r="J176" s="32">
        <f t="shared" ref="J176:L176" si="85">J165+J175</f>
        <v>181.2</v>
      </c>
      <c r="K176" s="32"/>
      <c r="L176" s="32">
        <f t="shared" si="85"/>
        <v>74.300000000000011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90</v>
      </c>
      <c r="G177" s="40">
        <v>8.8000000000000007</v>
      </c>
      <c r="H177" s="40">
        <v>8.91</v>
      </c>
      <c r="I177" s="40">
        <v>15.21</v>
      </c>
      <c r="J177" s="40">
        <v>216.3</v>
      </c>
      <c r="K177" s="41">
        <v>157</v>
      </c>
      <c r="L177" s="40">
        <v>43.23</v>
      </c>
    </row>
    <row r="178" spans="1:12" ht="14.4">
      <c r="A178" s="23"/>
      <c r="B178" s="15"/>
      <c r="C178" s="11"/>
      <c r="D178" s="6" t="s">
        <v>29</v>
      </c>
      <c r="E178" s="42" t="s">
        <v>79</v>
      </c>
      <c r="F178" s="43">
        <v>180</v>
      </c>
      <c r="G178" s="43">
        <v>6.57</v>
      </c>
      <c r="H178" s="43">
        <v>5.98</v>
      </c>
      <c r="I178" s="43">
        <v>41.85</v>
      </c>
      <c r="J178" s="43">
        <v>253.8</v>
      </c>
      <c r="K178" s="44">
        <v>447</v>
      </c>
      <c r="L178" s="43">
        <v>15.06</v>
      </c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1.1000000000000001</v>
      </c>
      <c r="I179" s="43">
        <v>6.5</v>
      </c>
      <c r="J179" s="43">
        <v>26.8</v>
      </c>
      <c r="K179" s="44" t="s">
        <v>55</v>
      </c>
      <c r="L179" s="43">
        <v>2.08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2.17</v>
      </c>
      <c r="H180" s="43">
        <v>0.3</v>
      </c>
      <c r="I180" s="43">
        <v>11.2</v>
      </c>
      <c r="J180" s="43">
        <v>52</v>
      </c>
      <c r="K180" s="44" t="s">
        <v>44</v>
      </c>
      <c r="L180" s="43">
        <v>2.54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17.740000000000002</v>
      </c>
      <c r="H184" s="19">
        <f t="shared" si="86"/>
        <v>16.29</v>
      </c>
      <c r="I184" s="19">
        <f t="shared" si="86"/>
        <v>74.760000000000005</v>
      </c>
      <c r="J184" s="19">
        <f t="shared" si="86"/>
        <v>548.90000000000009</v>
      </c>
      <c r="K184" s="25"/>
      <c r="L184" s="19">
        <f t="shared" ref="L184" si="87">SUM(L177:L183)</f>
        <v>62.91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505</v>
      </c>
      <c r="G195" s="32">
        <f t="shared" ref="G195" si="90">G184+G194</f>
        <v>17.740000000000002</v>
      </c>
      <c r="H195" s="32">
        <f t="shared" ref="H195" si="91">H184+H194</f>
        <v>16.29</v>
      </c>
      <c r="I195" s="32">
        <f t="shared" ref="I195" si="92">I184+I194</f>
        <v>74.760000000000005</v>
      </c>
      <c r="J195" s="32">
        <f t="shared" ref="J195:L195" si="93">J184+J194</f>
        <v>548.90000000000009</v>
      </c>
      <c r="K195" s="32"/>
      <c r="L195" s="32">
        <f t="shared" si="93"/>
        <v>62.91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17.533000000000001</v>
      </c>
      <c r="H196" s="34">
        <f t="shared" si="94"/>
        <v>17.038</v>
      </c>
      <c r="I196" s="34">
        <f t="shared" si="94"/>
        <v>72.337000000000003</v>
      </c>
      <c r="J196" s="34">
        <f t="shared" si="94"/>
        <v>489.22199999999992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68.495999999999995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 sosh13</cp:lastModifiedBy>
  <dcterms:created xsi:type="dcterms:W3CDTF">2022-05-16T14:23:56Z</dcterms:created>
  <dcterms:modified xsi:type="dcterms:W3CDTF">2024-10-30T05:40:47Z</dcterms:modified>
</cp:coreProperties>
</file>