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J196"/>
  <c r="I196"/>
  <c r="H196"/>
  <c r="G196"/>
  <c r="F196"/>
</calcChain>
</file>

<file path=xl/sharedStrings.xml><?xml version="1.0" encoding="utf-8"?>
<sst xmlns="http://schemas.openxmlformats.org/spreadsheetml/2006/main" count="256" uniqueCount="81">
  <si>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</si>
  <si>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</si>
  <si>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</si>
  <si>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</si>
  <si>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</si>
  <si>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</si>
  <si>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</si>
  <si>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</si>
  <si>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</si>
  <si>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</si>
  <si>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</si>
  <si>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</si>
  <si>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</si>
  <si>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</si>
  <si>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</si>
  <si>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</si>
  <si>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</si>
  <si>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</si>
  <si>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</si>
  <si>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</si>
  <si>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</si>
  <si>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</si>
  <si>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</si>
  <si>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</si>
  <si>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</si>
  <si>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</si>
  <si>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</si>
  <si>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</si>
  <si>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</si>
  <si>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</si>
  <si>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</si>
  <si>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</si>
  <si>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</si>
  <si>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</si>
  <si>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</si>
  <si>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</si>
  <si>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</si>
  <si>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</si>
  <si>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</si>
  <si>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с сыром</t>
  </si>
  <si>
    <t>Огурец свежий в нарезке</t>
  </si>
  <si>
    <t>Чай с сахаром</t>
  </si>
  <si>
    <t>54-2гн</t>
  </si>
  <si>
    <t>Хлеб домашний подовый</t>
  </si>
  <si>
    <t>88пр</t>
  </si>
  <si>
    <t>Котлета рыбная любительская с/с</t>
  </si>
  <si>
    <t>Картофельное пюре</t>
  </si>
  <si>
    <t>Кисель плодово-ягодный</t>
  </si>
  <si>
    <t>Каша жидкая молочная кукурузная</t>
  </si>
  <si>
    <t>54-1к</t>
  </si>
  <si>
    <t>Бутерброд горячий с сыром</t>
  </si>
  <si>
    <t>Чай с лимоном и сахаром</t>
  </si>
  <si>
    <t>54-3гн</t>
  </si>
  <si>
    <t>Фрукт (мандарин)</t>
  </si>
  <si>
    <t>пром.</t>
  </si>
  <si>
    <t>Куры тушёные с овощами</t>
  </si>
  <si>
    <t>Рис припущенный</t>
  </si>
  <si>
    <t>Кофейный напиток с молоком</t>
  </si>
  <si>
    <t>Сырники из творога с джемом</t>
  </si>
  <si>
    <t>Чай с молоком и сахаром</t>
  </si>
  <si>
    <t>54-4гн</t>
  </si>
  <si>
    <t>Фрукт (яблоко)</t>
  </si>
  <si>
    <t>Каша вязкая молочная овсяная</t>
  </si>
  <si>
    <t>54-9к</t>
  </si>
  <si>
    <t>Чай с сахаром и лимоном</t>
  </si>
  <si>
    <t>Курица тушёная с морковью</t>
  </si>
  <si>
    <t>54-25м</t>
  </si>
  <si>
    <t>Каша гречневая вязкая</t>
  </si>
  <si>
    <t>Бутерброд с сыром</t>
  </si>
  <si>
    <t>Каша молочная "Дружба"</t>
  </si>
  <si>
    <t>сладкое</t>
  </si>
  <si>
    <t>Печенье</t>
  </si>
  <si>
    <t>Омлет из яиц</t>
  </si>
  <si>
    <t>пром.пр.</t>
  </si>
  <si>
    <t>Ёжики мясные в соусе</t>
  </si>
  <si>
    <t>Сложный гарнир</t>
  </si>
  <si>
    <t>439/443</t>
  </si>
  <si>
    <t>Компот из плодов свежих (яб.,ап.)</t>
  </si>
  <si>
    <t>МОАУ "СОШ №13"</t>
  </si>
  <si>
    <t>Директор школы</t>
  </si>
  <si>
    <t>Гузеева З.И.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</si>
</sst>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K132" sqref="K13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4" t="s">
        <v>78</v>
      </c>
      <c r="D1" s="55"/>
      <c r="E1" s="55"/>
      <c r="F1" s="12" t="s">
        <v>16</v>
      </c>
      <c r="G1" s="2" t="s">
        <v>17</v>
      </c>
      <c r="H1" s="56" t="s">
        <v>79</v>
      </c>
      <c r="I1" s="56"/>
      <c r="J1" s="56"/>
      <c r="K1" s="56"/>
    </row>
    <row r="2" spans="1:12" ht="17.399999999999999">
      <c r="A2" s="35" t="s">
        <v>6</v>
      </c>
      <c r="C2" s="2"/>
      <c r="G2" s="2" t="s">
        <v>18</v>
      </c>
      <c r="H2" s="56" t="s">
        <v>80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225</v>
      </c>
      <c r="G6" s="40">
        <v>13.61</v>
      </c>
      <c r="H6" s="40">
        <v>15.13</v>
      </c>
      <c r="I6" s="40">
        <v>49.5</v>
      </c>
      <c r="J6" s="40">
        <v>365.4</v>
      </c>
      <c r="K6" s="41">
        <v>265</v>
      </c>
      <c r="L6" s="40">
        <v>34.15</v>
      </c>
    </row>
    <row r="7" spans="1:12" ht="14.4">
      <c r="A7" s="23"/>
      <c r="B7" s="15"/>
      <c r="C7" s="11"/>
      <c r="D7" s="6" t="s">
        <v>26</v>
      </c>
      <c r="E7" s="42" t="s">
        <v>40</v>
      </c>
      <c r="F7" s="43">
        <v>60</v>
      </c>
      <c r="G7" s="43">
        <v>0.48</v>
      </c>
      <c r="H7" s="43">
        <v>3.05</v>
      </c>
      <c r="I7" s="43">
        <v>1.56</v>
      </c>
      <c r="J7" s="43">
        <v>84</v>
      </c>
      <c r="K7" s="44">
        <v>12</v>
      </c>
      <c r="L7" s="43">
        <v>8.34</v>
      </c>
    </row>
    <row r="8" spans="1:12" ht="14.4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</v>
      </c>
      <c r="I8" s="43">
        <v>6.5</v>
      </c>
      <c r="J8" s="43">
        <v>26.8</v>
      </c>
      <c r="K8" s="44" t="s">
        <v>42</v>
      </c>
      <c r="L8" s="43">
        <v>1.8</v>
      </c>
    </row>
    <row r="9" spans="1:12" ht="14.4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1.86</v>
      </c>
      <c r="H9" s="43">
        <v>0.26</v>
      </c>
      <c r="I9" s="43">
        <v>9.6199999999999992</v>
      </c>
      <c r="J9" s="43">
        <v>45.4</v>
      </c>
      <c r="K9" s="44" t="s">
        <v>44</v>
      </c>
      <c r="L9" s="43">
        <v>2.16</v>
      </c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J13" si="0">SUM(G6:G12)</f>
        <v>16.149999999999999</v>
      </c>
      <c r="H13" s="19">
        <f t="shared" si="0"/>
        <v>18.440000000000001</v>
      </c>
      <c r="I13" s="19">
        <f t="shared" si="0"/>
        <v>67.180000000000007</v>
      </c>
      <c r="J13" s="19">
        <f t="shared" si="0"/>
        <v>521.6</v>
      </c>
      <c r="K13" s="25"/>
      <c r="L13" s="19">
        <f t="shared" ref="L13" si="1">SUM(L6:L12)</f>
        <v>46.449999999999989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515</v>
      </c>
      <c r="G24" s="32">
        <f t="shared" ref="G24:J24" si="4">G13+G23</f>
        <v>16.149999999999999</v>
      </c>
      <c r="H24" s="32">
        <f t="shared" si="4"/>
        <v>18.440000000000001</v>
      </c>
      <c r="I24" s="32">
        <f t="shared" si="4"/>
        <v>67.180000000000007</v>
      </c>
      <c r="J24" s="32">
        <f t="shared" si="4"/>
        <v>521.6</v>
      </c>
      <c r="K24" s="32"/>
      <c r="L24" s="32">
        <f t="shared" ref="L24" si="5">L13+L23</f>
        <v>46.449999999999989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90</v>
      </c>
      <c r="G25" s="40">
        <v>10.8</v>
      </c>
      <c r="H25" s="40">
        <v>7.2</v>
      </c>
      <c r="I25" s="40">
        <v>8.16</v>
      </c>
      <c r="J25" s="40">
        <v>67.2</v>
      </c>
      <c r="K25" s="41">
        <v>308</v>
      </c>
      <c r="L25" s="40">
        <v>30.49</v>
      </c>
    </row>
    <row r="26" spans="1:12" ht="14.4">
      <c r="A26" s="14"/>
      <c r="B26" s="15"/>
      <c r="C26" s="11"/>
      <c r="D26" s="6" t="s">
        <v>29</v>
      </c>
      <c r="E26" s="42" t="s">
        <v>46</v>
      </c>
      <c r="F26" s="43">
        <v>150</v>
      </c>
      <c r="G26" s="43">
        <v>4.32</v>
      </c>
      <c r="H26" s="43">
        <v>11.46</v>
      </c>
      <c r="I26" s="43">
        <v>39.4</v>
      </c>
      <c r="J26" s="43">
        <v>286</v>
      </c>
      <c r="K26" s="44">
        <v>443</v>
      </c>
      <c r="L26" s="43">
        <v>17.11</v>
      </c>
    </row>
    <row r="27" spans="1:12" ht="14.4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</v>
      </c>
      <c r="H27" s="43">
        <v>0</v>
      </c>
      <c r="I27" s="43">
        <v>9.98</v>
      </c>
      <c r="J27" s="43">
        <v>119</v>
      </c>
      <c r="K27" s="44">
        <v>383</v>
      </c>
      <c r="L27" s="43">
        <v>6.9</v>
      </c>
    </row>
    <row r="28" spans="1:12" ht="14.4">
      <c r="A28" s="14"/>
      <c r="B28" s="15"/>
      <c r="C28" s="11"/>
      <c r="D28" s="7" t="s">
        <v>23</v>
      </c>
      <c r="E28" s="42" t="s">
        <v>43</v>
      </c>
      <c r="F28" s="43">
        <v>35</v>
      </c>
      <c r="G28" s="43">
        <v>2.17</v>
      </c>
      <c r="H28" s="43">
        <v>0.3</v>
      </c>
      <c r="I28" s="43">
        <v>11.2</v>
      </c>
      <c r="J28" s="43">
        <v>52</v>
      </c>
      <c r="K28" s="44">
        <v>88</v>
      </c>
      <c r="L28" s="43">
        <v>2.52</v>
      </c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475</v>
      </c>
      <c r="G32" s="19">
        <f t="shared" ref="G32" si="6">SUM(G25:G31)</f>
        <v>17.29</v>
      </c>
      <c r="H32" s="19">
        <f t="shared" ref="H32" si="7">SUM(H25:H31)</f>
        <v>18.96</v>
      </c>
      <c r="I32" s="19">
        <f t="shared" ref="I32" si="8">SUM(I25:I31)</f>
        <v>68.740000000000009</v>
      </c>
      <c r="J32" s="19">
        <f t="shared" ref="J32:L32" si="9">SUM(J25:J31)</f>
        <v>524.20000000000005</v>
      </c>
      <c r="K32" s="25"/>
      <c r="L32" s="19">
        <f t="shared" si="9"/>
        <v>57.019999999999996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475</v>
      </c>
      <c r="G43" s="32">
        <f t="shared" ref="G43" si="14">G32+G42</f>
        <v>17.29</v>
      </c>
      <c r="H43" s="32">
        <f t="shared" ref="H43" si="15">H32+H42</f>
        <v>18.96</v>
      </c>
      <c r="I43" s="32">
        <f t="shared" ref="I43" si="16">I32+I42</f>
        <v>68.740000000000009</v>
      </c>
      <c r="J43" s="32">
        <f t="shared" ref="J43:L43" si="17">J32+J42</f>
        <v>524.20000000000005</v>
      </c>
      <c r="K43" s="32"/>
      <c r="L43" s="32">
        <f t="shared" si="17"/>
        <v>57.019999999999996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200</v>
      </c>
      <c r="G44" s="40">
        <v>6.84</v>
      </c>
      <c r="H44" s="40">
        <v>7.8</v>
      </c>
      <c r="I44" s="40">
        <v>33</v>
      </c>
      <c r="J44" s="40">
        <v>207.9</v>
      </c>
      <c r="K44" s="41" t="s">
        <v>49</v>
      </c>
      <c r="L44" s="40">
        <v>18.53</v>
      </c>
    </row>
    <row r="45" spans="1:12" ht="14.4">
      <c r="A45" s="23"/>
      <c r="B45" s="15"/>
      <c r="C45" s="11"/>
      <c r="D45" s="6" t="s">
        <v>26</v>
      </c>
      <c r="E45" s="42" t="s">
        <v>50</v>
      </c>
      <c r="F45" s="43">
        <v>55</v>
      </c>
      <c r="G45" s="43">
        <v>6.68</v>
      </c>
      <c r="H45" s="43">
        <v>6.9</v>
      </c>
      <c r="I45" s="43">
        <v>21.42</v>
      </c>
      <c r="J45" s="43">
        <v>163.80000000000001</v>
      </c>
      <c r="K45" s="44">
        <v>84</v>
      </c>
      <c r="L45" s="43">
        <v>18.579999999999998</v>
      </c>
    </row>
    <row r="46" spans="1:12" ht="14.4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1.6</v>
      </c>
      <c r="H46" s="43">
        <v>1.1000000000000001</v>
      </c>
      <c r="I46" s="43">
        <v>8.6999999999999993</v>
      </c>
      <c r="J46" s="43">
        <v>50.9</v>
      </c>
      <c r="K46" s="44" t="s">
        <v>52</v>
      </c>
      <c r="L46" s="43">
        <v>4.1399999999999997</v>
      </c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 t="s">
        <v>53</v>
      </c>
      <c r="F48" s="43">
        <v>70</v>
      </c>
      <c r="G48" s="43">
        <v>0.8</v>
      </c>
      <c r="H48" s="43">
        <v>0</v>
      </c>
      <c r="I48" s="43">
        <v>8.6</v>
      </c>
      <c r="J48" s="43">
        <v>111.3</v>
      </c>
      <c r="K48" s="44" t="s">
        <v>54</v>
      </c>
      <c r="L48" s="43">
        <v>18.48</v>
      </c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18">SUM(G44:G50)</f>
        <v>15.92</v>
      </c>
      <c r="H51" s="19">
        <f t="shared" ref="H51" si="19">SUM(H44:H50)</f>
        <v>15.799999999999999</v>
      </c>
      <c r="I51" s="19">
        <f t="shared" ref="I51" si="20">SUM(I44:I50)</f>
        <v>71.72</v>
      </c>
      <c r="J51" s="19">
        <f t="shared" ref="J51:L51" si="21">SUM(J44:J50)</f>
        <v>533.9</v>
      </c>
      <c r="K51" s="25"/>
      <c r="L51" s="19">
        <f t="shared" si="21"/>
        <v>59.730000000000004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15.92</v>
      </c>
      <c r="H62" s="32">
        <f t="shared" ref="H62" si="27">H51+H61</f>
        <v>15.799999999999999</v>
      </c>
      <c r="I62" s="32">
        <f t="shared" ref="I62" si="28">I51+I61</f>
        <v>71.72</v>
      </c>
      <c r="J62" s="32">
        <f t="shared" ref="J62:L62" si="29">J51+J61</f>
        <v>533.9</v>
      </c>
      <c r="K62" s="32"/>
      <c r="L62" s="32">
        <f t="shared" si="29"/>
        <v>59.730000000000004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120</v>
      </c>
      <c r="G63" s="40">
        <v>12.38</v>
      </c>
      <c r="H63" s="40">
        <v>9.6999999999999993</v>
      </c>
      <c r="I63" s="40">
        <v>13.08</v>
      </c>
      <c r="J63" s="40">
        <v>196.5</v>
      </c>
      <c r="K63" s="41">
        <v>220</v>
      </c>
      <c r="L63" s="40">
        <v>46.33</v>
      </c>
    </row>
    <row r="64" spans="1:12" ht="14.4">
      <c r="A64" s="23"/>
      <c r="B64" s="15"/>
      <c r="C64" s="11"/>
      <c r="D64" s="6" t="s">
        <v>29</v>
      </c>
      <c r="E64" s="42" t="s">
        <v>56</v>
      </c>
      <c r="F64" s="43">
        <v>150</v>
      </c>
      <c r="G64" s="43">
        <v>3.61</v>
      </c>
      <c r="H64" s="43">
        <v>7.8</v>
      </c>
      <c r="I64" s="43">
        <v>34.299999999999997</v>
      </c>
      <c r="J64" s="43">
        <v>221.5</v>
      </c>
      <c r="K64" s="44">
        <v>449</v>
      </c>
      <c r="L64" s="43">
        <v>14.92</v>
      </c>
    </row>
    <row r="65" spans="1:12" ht="14.4">
      <c r="A65" s="23"/>
      <c r="B65" s="15"/>
      <c r="C65" s="11"/>
      <c r="D65" s="7" t="s">
        <v>22</v>
      </c>
      <c r="E65" s="42" t="s">
        <v>57</v>
      </c>
      <c r="F65" s="43">
        <v>200</v>
      </c>
      <c r="G65" s="43">
        <v>1.4</v>
      </c>
      <c r="H65" s="43">
        <v>1.6</v>
      </c>
      <c r="I65" s="43">
        <v>22.31</v>
      </c>
      <c r="J65" s="43">
        <v>105</v>
      </c>
      <c r="K65" s="44">
        <v>422</v>
      </c>
      <c r="L65" s="43">
        <v>9.9700000000000006</v>
      </c>
    </row>
    <row r="66" spans="1:12" ht="14.4">
      <c r="A66" s="23"/>
      <c r="B66" s="15"/>
      <c r="C66" s="11"/>
      <c r="D66" s="7" t="s">
        <v>23</v>
      </c>
      <c r="E66" s="42" t="s">
        <v>43</v>
      </c>
      <c r="F66" s="43">
        <v>35</v>
      </c>
      <c r="G66" s="43">
        <v>2.17</v>
      </c>
      <c r="H66" s="43">
        <v>0.3</v>
      </c>
      <c r="I66" s="43">
        <v>11.2</v>
      </c>
      <c r="J66" s="43">
        <v>52</v>
      </c>
      <c r="K66" s="44" t="s">
        <v>44</v>
      </c>
      <c r="L66" s="43">
        <v>2.52</v>
      </c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19.560000000000002</v>
      </c>
      <c r="H70" s="19">
        <f t="shared" ref="H70" si="31">SUM(H63:H69)</f>
        <v>19.400000000000002</v>
      </c>
      <c r="I70" s="19">
        <f t="shared" ref="I70" si="32">SUM(I63:I69)</f>
        <v>80.89</v>
      </c>
      <c r="J70" s="19">
        <f t="shared" ref="J70:L70" si="33">SUM(J63:J69)</f>
        <v>575</v>
      </c>
      <c r="K70" s="25"/>
      <c r="L70" s="19">
        <f t="shared" si="33"/>
        <v>73.739999999999995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505</v>
      </c>
      <c r="G81" s="32">
        <f t="shared" ref="G81" si="38">G70+G80</f>
        <v>19.560000000000002</v>
      </c>
      <c r="H81" s="32">
        <f t="shared" ref="H81" si="39">H70+H80</f>
        <v>19.400000000000002</v>
      </c>
      <c r="I81" s="32">
        <f t="shared" ref="I81" si="40">I70+I80</f>
        <v>80.89</v>
      </c>
      <c r="J81" s="32">
        <f t="shared" ref="J81:L81" si="41">J70+J80</f>
        <v>575</v>
      </c>
      <c r="K81" s="32"/>
      <c r="L81" s="32">
        <f t="shared" si="41"/>
        <v>73.739999999999995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170</v>
      </c>
      <c r="G82" s="40">
        <v>15.53</v>
      </c>
      <c r="H82" s="40">
        <v>17.899999999999999</v>
      </c>
      <c r="I82" s="40">
        <v>33.67</v>
      </c>
      <c r="J82" s="40">
        <v>374.1</v>
      </c>
      <c r="K82" s="41">
        <v>355</v>
      </c>
      <c r="L82" s="40">
        <v>69</v>
      </c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1.6</v>
      </c>
      <c r="H84" s="43">
        <v>1.1000000000000001</v>
      </c>
      <c r="I84" s="43">
        <v>8.6999999999999993</v>
      </c>
      <c r="J84" s="43">
        <v>50.9</v>
      </c>
      <c r="K84" s="44" t="s">
        <v>60</v>
      </c>
      <c r="L84" s="43">
        <v>6.39</v>
      </c>
    </row>
    <row r="85" spans="1:12" ht="14.4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1.86</v>
      </c>
      <c r="H85" s="43">
        <v>0.26</v>
      </c>
      <c r="I85" s="43">
        <v>9.6199999999999992</v>
      </c>
      <c r="J85" s="43">
        <v>45.4</v>
      </c>
      <c r="K85" s="44" t="s">
        <v>44</v>
      </c>
      <c r="L85" s="43">
        <v>2.16</v>
      </c>
    </row>
    <row r="86" spans="1:12" ht="14.4">
      <c r="A86" s="23"/>
      <c r="B86" s="15"/>
      <c r="C86" s="11"/>
      <c r="D86" s="7" t="s">
        <v>24</v>
      </c>
      <c r="E86" s="42" t="s">
        <v>61</v>
      </c>
      <c r="F86" s="43">
        <v>180</v>
      </c>
      <c r="G86" s="43">
        <v>0.04</v>
      </c>
      <c r="H86" s="43">
        <v>0</v>
      </c>
      <c r="I86" s="43">
        <v>15.74</v>
      </c>
      <c r="J86" s="43">
        <v>105.6</v>
      </c>
      <c r="K86" s="44" t="s">
        <v>54</v>
      </c>
      <c r="L86" s="43">
        <v>28.08</v>
      </c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19.029999999999998</v>
      </c>
      <c r="H89" s="19">
        <f t="shared" ref="H89" si="43">SUM(H82:H88)</f>
        <v>19.260000000000002</v>
      </c>
      <c r="I89" s="19">
        <f t="shared" ref="I89" si="44">SUM(I82:I88)</f>
        <v>67.73</v>
      </c>
      <c r="J89" s="19">
        <f t="shared" ref="J89:L89" si="45">SUM(J82:J88)</f>
        <v>576</v>
      </c>
      <c r="K89" s="25"/>
      <c r="L89" s="19">
        <f t="shared" si="45"/>
        <v>105.63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580</v>
      </c>
      <c r="G100" s="32">
        <f t="shared" ref="G100" si="50">G89+G99</f>
        <v>19.029999999999998</v>
      </c>
      <c r="H100" s="32">
        <f t="shared" ref="H100" si="51">H89+H99</f>
        <v>19.260000000000002</v>
      </c>
      <c r="I100" s="32">
        <f t="shared" ref="I100" si="52">I89+I99</f>
        <v>67.73</v>
      </c>
      <c r="J100" s="32">
        <f t="shared" ref="J100:L100" si="53">J89+J99</f>
        <v>576</v>
      </c>
      <c r="K100" s="32"/>
      <c r="L100" s="32">
        <f t="shared" si="53"/>
        <v>105.63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200</v>
      </c>
      <c r="G101" s="40">
        <v>12.6</v>
      </c>
      <c r="H101" s="40">
        <v>14.3</v>
      </c>
      <c r="I101" s="40">
        <v>39.299999999999997</v>
      </c>
      <c r="J101" s="40">
        <v>272.89999999999998</v>
      </c>
      <c r="K101" s="41" t="s">
        <v>63</v>
      </c>
      <c r="L101" s="40">
        <v>24.96</v>
      </c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64</v>
      </c>
      <c r="F103" s="43">
        <v>200</v>
      </c>
      <c r="G103" s="43">
        <v>1.6</v>
      </c>
      <c r="H103" s="43">
        <v>1.1000000000000001</v>
      </c>
      <c r="I103" s="43">
        <v>8.6999999999999993</v>
      </c>
      <c r="J103" s="43">
        <v>50.9</v>
      </c>
      <c r="K103" s="44" t="s">
        <v>52</v>
      </c>
      <c r="L103" s="43">
        <v>4.1399999999999997</v>
      </c>
    </row>
    <row r="104" spans="1:12" ht="14.4">
      <c r="A104" s="23"/>
      <c r="B104" s="15"/>
      <c r="C104" s="11"/>
      <c r="D104" s="7" t="s">
        <v>23</v>
      </c>
      <c r="E104" s="42" t="s">
        <v>43</v>
      </c>
      <c r="F104" s="43">
        <v>35</v>
      </c>
      <c r="G104" s="43">
        <v>2.17</v>
      </c>
      <c r="H104" s="43">
        <v>0.3</v>
      </c>
      <c r="I104" s="43">
        <v>11.2</v>
      </c>
      <c r="J104" s="43">
        <v>52</v>
      </c>
      <c r="K104" s="44" t="s">
        <v>44</v>
      </c>
      <c r="L104" s="43">
        <v>2.52</v>
      </c>
    </row>
    <row r="105" spans="1:12" ht="14.4">
      <c r="A105" s="23"/>
      <c r="B105" s="15"/>
      <c r="C105" s="11"/>
      <c r="D105" s="7" t="s">
        <v>24</v>
      </c>
      <c r="E105" s="42" t="s">
        <v>53</v>
      </c>
      <c r="F105" s="43">
        <v>70</v>
      </c>
      <c r="G105" s="43">
        <v>0.8</v>
      </c>
      <c r="H105" s="43">
        <v>0</v>
      </c>
      <c r="I105" s="43">
        <v>8.6</v>
      </c>
      <c r="J105" s="43">
        <v>113.3</v>
      </c>
      <c r="K105" s="44" t="s">
        <v>54</v>
      </c>
      <c r="L105" s="43">
        <v>18.48</v>
      </c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17.169999999999998</v>
      </c>
      <c r="H108" s="19">
        <f t="shared" si="54"/>
        <v>15.700000000000001</v>
      </c>
      <c r="I108" s="19">
        <f t="shared" si="54"/>
        <v>67.8</v>
      </c>
      <c r="J108" s="19">
        <f t="shared" si="54"/>
        <v>489.09999999999997</v>
      </c>
      <c r="K108" s="25"/>
      <c r="L108" s="19">
        <f t="shared" ref="L108" si="55">SUM(L101:L107)</f>
        <v>50.1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505</v>
      </c>
      <c r="G119" s="32">
        <f t="shared" ref="G119" si="58">G108+G118</f>
        <v>17.169999999999998</v>
      </c>
      <c r="H119" s="32">
        <f t="shared" ref="H119" si="59">H108+H118</f>
        <v>15.700000000000001</v>
      </c>
      <c r="I119" s="32">
        <f t="shared" ref="I119" si="60">I108+I118</f>
        <v>67.8</v>
      </c>
      <c r="J119" s="32">
        <f t="shared" ref="J119:L119" si="61">J108+J118</f>
        <v>489.09999999999997</v>
      </c>
      <c r="K119" s="32"/>
      <c r="L119" s="32">
        <f t="shared" si="61"/>
        <v>50.1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100</v>
      </c>
      <c r="G120" s="40">
        <v>8.1999999999999993</v>
      </c>
      <c r="H120" s="40">
        <v>11.98</v>
      </c>
      <c r="I120" s="40">
        <v>18.57</v>
      </c>
      <c r="J120" s="40">
        <v>219</v>
      </c>
      <c r="K120" s="41" t="s">
        <v>66</v>
      </c>
      <c r="L120" s="40">
        <v>51.84</v>
      </c>
    </row>
    <row r="121" spans="1:12" ht="14.4">
      <c r="A121" s="14"/>
      <c r="B121" s="15"/>
      <c r="C121" s="11"/>
      <c r="D121" s="6" t="s">
        <v>29</v>
      </c>
      <c r="E121" s="42" t="s">
        <v>67</v>
      </c>
      <c r="F121" s="43">
        <v>200</v>
      </c>
      <c r="G121" s="43">
        <v>4.21</v>
      </c>
      <c r="H121" s="43">
        <v>3.81</v>
      </c>
      <c r="I121" s="43">
        <v>30.77</v>
      </c>
      <c r="J121" s="43">
        <v>213.9</v>
      </c>
      <c r="K121" s="44">
        <v>445</v>
      </c>
      <c r="L121" s="43">
        <v>13.25</v>
      </c>
    </row>
    <row r="122" spans="1:12" ht="14.4">
      <c r="A122" s="14"/>
      <c r="B122" s="15"/>
      <c r="C122" s="11"/>
      <c r="D122" s="7" t="s">
        <v>22</v>
      </c>
      <c r="E122" s="42" t="s">
        <v>57</v>
      </c>
      <c r="F122" s="43">
        <v>200</v>
      </c>
      <c r="G122" s="43">
        <v>1.4</v>
      </c>
      <c r="H122" s="43">
        <v>1.6</v>
      </c>
      <c r="I122" s="43">
        <v>22.31</v>
      </c>
      <c r="J122" s="43">
        <v>105</v>
      </c>
      <c r="K122" s="44">
        <v>422</v>
      </c>
      <c r="L122" s="43">
        <v>9.9700000000000006</v>
      </c>
    </row>
    <row r="123" spans="1:12" ht="14.4">
      <c r="A123" s="14"/>
      <c r="B123" s="15"/>
      <c r="C123" s="11"/>
      <c r="D123" s="7" t="s">
        <v>23</v>
      </c>
      <c r="E123" s="42" t="s">
        <v>43</v>
      </c>
      <c r="F123" s="43">
        <v>35</v>
      </c>
      <c r="G123" s="43">
        <v>2.17</v>
      </c>
      <c r="H123" s="43">
        <v>0.3</v>
      </c>
      <c r="I123" s="43">
        <v>11.2</v>
      </c>
      <c r="J123" s="43">
        <v>52</v>
      </c>
      <c r="K123" s="44" t="s">
        <v>44</v>
      </c>
      <c r="L123" s="43">
        <v>2.52</v>
      </c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535</v>
      </c>
      <c r="G127" s="19">
        <f t="shared" ref="G127:J127" si="62">SUM(G120:G126)</f>
        <v>15.98</v>
      </c>
      <c r="H127" s="19">
        <f t="shared" si="62"/>
        <v>17.690000000000001</v>
      </c>
      <c r="I127" s="19">
        <f t="shared" si="62"/>
        <v>82.850000000000009</v>
      </c>
      <c r="J127" s="19">
        <f t="shared" si="62"/>
        <v>589.9</v>
      </c>
      <c r="K127" s="25"/>
      <c r="L127" s="19">
        <f t="shared" ref="L127" si="63">SUM(L120:L126)</f>
        <v>77.58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535</v>
      </c>
      <c r="G138" s="32">
        <f t="shared" ref="G138" si="66">G127+G137</f>
        <v>15.98</v>
      </c>
      <c r="H138" s="32">
        <f t="shared" ref="H138" si="67">H127+H137</f>
        <v>17.690000000000001</v>
      </c>
      <c r="I138" s="32">
        <f t="shared" ref="I138" si="68">I127+I137</f>
        <v>82.850000000000009</v>
      </c>
      <c r="J138" s="32">
        <f t="shared" ref="J138:L138" si="69">J127+J137</f>
        <v>589.9</v>
      </c>
      <c r="K138" s="32"/>
      <c r="L138" s="32">
        <f t="shared" si="69"/>
        <v>77.58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>
        <v>205</v>
      </c>
      <c r="G139" s="40">
        <v>5.92</v>
      </c>
      <c r="H139" s="40">
        <v>9.75</v>
      </c>
      <c r="I139" s="40">
        <v>32.369999999999997</v>
      </c>
      <c r="J139" s="40">
        <v>257.7</v>
      </c>
      <c r="K139" s="41">
        <v>327</v>
      </c>
      <c r="L139" s="40">
        <v>19.07</v>
      </c>
    </row>
    <row r="140" spans="1:12" ht="14.4">
      <c r="A140" s="23"/>
      <c r="B140" s="15"/>
      <c r="C140" s="11"/>
      <c r="D140" s="6" t="s">
        <v>26</v>
      </c>
      <c r="E140" s="42" t="s">
        <v>68</v>
      </c>
      <c r="F140" s="43">
        <v>60</v>
      </c>
      <c r="G140" s="43">
        <v>7.7</v>
      </c>
      <c r="H140" s="43">
        <v>7</v>
      </c>
      <c r="I140" s="43">
        <v>19.62</v>
      </c>
      <c r="J140" s="43">
        <v>137.30000000000001</v>
      </c>
      <c r="K140" s="44">
        <v>90</v>
      </c>
      <c r="L140" s="43">
        <v>16.21</v>
      </c>
    </row>
    <row r="141" spans="1:12" ht="14.4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0</v>
      </c>
      <c r="H141" s="43">
        <v>0</v>
      </c>
      <c r="I141" s="43">
        <v>9.98</v>
      </c>
      <c r="J141" s="43">
        <v>119</v>
      </c>
      <c r="K141" s="44">
        <v>383</v>
      </c>
      <c r="L141" s="43">
        <v>6.9</v>
      </c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 t="s">
        <v>70</v>
      </c>
      <c r="E144" s="42" t="s">
        <v>71</v>
      </c>
      <c r="F144" s="43">
        <v>36</v>
      </c>
      <c r="G144" s="43">
        <v>1.8</v>
      </c>
      <c r="H144" s="43">
        <v>2.4</v>
      </c>
      <c r="I144" s="43">
        <v>11.6</v>
      </c>
      <c r="J144" s="43">
        <v>70.8</v>
      </c>
      <c r="K144" s="44" t="s">
        <v>73</v>
      </c>
      <c r="L144" s="43">
        <v>6.7</v>
      </c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501</v>
      </c>
      <c r="G146" s="19">
        <f t="shared" ref="G146:J146" si="70">SUM(G139:G145)</f>
        <v>15.420000000000002</v>
      </c>
      <c r="H146" s="19">
        <f t="shared" si="70"/>
        <v>19.149999999999999</v>
      </c>
      <c r="I146" s="19">
        <f t="shared" si="70"/>
        <v>73.569999999999993</v>
      </c>
      <c r="J146" s="19">
        <f t="shared" si="70"/>
        <v>584.79999999999995</v>
      </c>
      <c r="K146" s="25"/>
      <c r="L146" s="19">
        <f t="shared" ref="L146" si="71">SUM(L139:L145)</f>
        <v>48.88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501</v>
      </c>
      <c r="G157" s="32">
        <f t="shared" ref="G157" si="74">G146+G156</f>
        <v>15.420000000000002</v>
      </c>
      <c r="H157" s="32">
        <f t="shared" ref="H157" si="75">H146+H156</f>
        <v>19.149999999999999</v>
      </c>
      <c r="I157" s="32">
        <f t="shared" ref="I157" si="76">I146+I156</f>
        <v>73.569999999999993</v>
      </c>
      <c r="J157" s="32">
        <f t="shared" ref="J157:L157" si="77">J146+J156</f>
        <v>584.79999999999995</v>
      </c>
      <c r="K157" s="32"/>
      <c r="L157" s="32">
        <f t="shared" si="77"/>
        <v>48.88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72</v>
      </c>
      <c r="F158" s="40">
        <v>150</v>
      </c>
      <c r="G158" s="40">
        <v>16.05</v>
      </c>
      <c r="H158" s="40">
        <v>18.38</v>
      </c>
      <c r="I158" s="40">
        <v>51.5</v>
      </c>
      <c r="J158" s="40">
        <v>387.7</v>
      </c>
      <c r="K158" s="41">
        <v>364</v>
      </c>
      <c r="L158" s="40">
        <v>48.21</v>
      </c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0.2</v>
      </c>
      <c r="H160" s="43">
        <v>0</v>
      </c>
      <c r="I160" s="43">
        <v>6.5</v>
      </c>
      <c r="J160" s="43">
        <v>26.8</v>
      </c>
      <c r="K160" s="44" t="s">
        <v>42</v>
      </c>
      <c r="L160" s="43">
        <v>1.8</v>
      </c>
    </row>
    <row r="161" spans="1:12" ht="14.4">
      <c r="A161" s="23"/>
      <c r="B161" s="15"/>
      <c r="C161" s="11"/>
      <c r="D161" s="7" t="s">
        <v>23</v>
      </c>
      <c r="E161" s="42" t="s">
        <v>43</v>
      </c>
      <c r="F161" s="43">
        <v>35</v>
      </c>
      <c r="G161" s="43">
        <v>2.17</v>
      </c>
      <c r="H161" s="43">
        <v>0.3</v>
      </c>
      <c r="I161" s="43">
        <v>11.2</v>
      </c>
      <c r="J161" s="43">
        <v>52</v>
      </c>
      <c r="K161" s="44" t="s">
        <v>44</v>
      </c>
      <c r="L161" s="43">
        <v>2.52</v>
      </c>
    </row>
    <row r="162" spans="1:12" ht="14.4">
      <c r="A162" s="23"/>
      <c r="B162" s="15"/>
      <c r="C162" s="11"/>
      <c r="D162" s="7" t="s">
        <v>24</v>
      </c>
      <c r="E162" s="42" t="s">
        <v>61</v>
      </c>
      <c r="F162" s="43">
        <v>150</v>
      </c>
      <c r="G162" s="43">
        <v>0.03</v>
      </c>
      <c r="H162" s="43">
        <v>0</v>
      </c>
      <c r="I162" s="43">
        <v>13.12</v>
      </c>
      <c r="J162" s="43">
        <v>87.99</v>
      </c>
      <c r="K162" s="44" t="s">
        <v>73</v>
      </c>
      <c r="L162" s="43">
        <v>23.4</v>
      </c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535</v>
      </c>
      <c r="G165" s="19">
        <f t="shared" ref="G165:J165" si="78">SUM(G158:G164)</f>
        <v>18.450000000000003</v>
      </c>
      <c r="H165" s="19">
        <f t="shared" si="78"/>
        <v>18.68</v>
      </c>
      <c r="I165" s="19">
        <f t="shared" si="78"/>
        <v>82.320000000000007</v>
      </c>
      <c r="J165" s="19">
        <f t="shared" si="78"/>
        <v>554.49</v>
      </c>
      <c r="K165" s="25"/>
      <c r="L165" s="19">
        <f t="shared" ref="L165" si="79">SUM(L158:L164)</f>
        <v>75.930000000000007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535</v>
      </c>
      <c r="G176" s="32">
        <f t="shared" ref="G176" si="82">G165+G175</f>
        <v>18.450000000000003</v>
      </c>
      <c r="H176" s="32">
        <f t="shared" ref="H176" si="83">H165+H175</f>
        <v>18.68</v>
      </c>
      <c r="I176" s="32">
        <f t="shared" ref="I176" si="84">I165+I175</f>
        <v>82.320000000000007</v>
      </c>
      <c r="J176" s="32">
        <f t="shared" ref="J176:L176" si="85">J165+J175</f>
        <v>554.49</v>
      </c>
      <c r="K176" s="32"/>
      <c r="L176" s="32">
        <f t="shared" si="85"/>
        <v>75.930000000000007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74</v>
      </c>
      <c r="F177" s="40">
        <v>90</v>
      </c>
      <c r="G177" s="40">
        <v>8.1999999999999993</v>
      </c>
      <c r="H177" s="40">
        <v>11.98</v>
      </c>
      <c r="I177" s="40">
        <v>18.57</v>
      </c>
      <c r="J177" s="40">
        <v>219</v>
      </c>
      <c r="K177" s="41">
        <v>157</v>
      </c>
      <c r="L177" s="40">
        <v>53.48</v>
      </c>
    </row>
    <row r="178" spans="1:12" ht="14.4">
      <c r="A178" s="23"/>
      <c r="B178" s="15"/>
      <c r="C178" s="11"/>
      <c r="D178" s="6" t="s">
        <v>29</v>
      </c>
      <c r="E178" s="42" t="s">
        <v>75</v>
      </c>
      <c r="F178" s="43">
        <v>200</v>
      </c>
      <c r="G178" s="43">
        <v>7.14</v>
      </c>
      <c r="H178" s="43">
        <v>6.35</v>
      </c>
      <c r="I178" s="43">
        <v>29.65</v>
      </c>
      <c r="J178" s="43">
        <v>212</v>
      </c>
      <c r="K178" s="44" t="s">
        <v>76</v>
      </c>
      <c r="L178" s="43">
        <v>25.24</v>
      </c>
    </row>
    <row r="179" spans="1:12" ht="14.4">
      <c r="A179" s="23"/>
      <c r="B179" s="15"/>
      <c r="C179" s="11"/>
      <c r="D179" s="7" t="s">
        <v>22</v>
      </c>
      <c r="E179" s="42" t="s">
        <v>77</v>
      </c>
      <c r="F179" s="43">
        <v>200</v>
      </c>
      <c r="G179" s="43">
        <v>0.03</v>
      </c>
      <c r="H179" s="43">
        <v>0.03</v>
      </c>
      <c r="I179" s="43">
        <v>14.78</v>
      </c>
      <c r="J179" s="43">
        <v>73.19</v>
      </c>
      <c r="K179" s="44">
        <v>631</v>
      </c>
      <c r="L179" s="43">
        <v>8.7799999999999994</v>
      </c>
    </row>
    <row r="180" spans="1:12" ht="14.4">
      <c r="A180" s="23"/>
      <c r="B180" s="15"/>
      <c r="C180" s="11"/>
      <c r="D180" s="7" t="s">
        <v>23</v>
      </c>
      <c r="E180" s="42" t="s">
        <v>43</v>
      </c>
      <c r="F180" s="43">
        <v>35</v>
      </c>
      <c r="G180" s="43">
        <v>2.17</v>
      </c>
      <c r="H180" s="43">
        <v>0.3</v>
      </c>
      <c r="I180" s="43">
        <v>11.2</v>
      </c>
      <c r="J180" s="43">
        <v>52</v>
      </c>
      <c r="K180" s="44" t="s">
        <v>44</v>
      </c>
      <c r="L180" s="43">
        <v>2.52</v>
      </c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525</v>
      </c>
      <c r="G184" s="19">
        <f t="shared" ref="G184:J184" si="86">SUM(G177:G183)</f>
        <v>17.54</v>
      </c>
      <c r="H184" s="19">
        <f t="shared" si="86"/>
        <v>18.66</v>
      </c>
      <c r="I184" s="19">
        <f t="shared" si="86"/>
        <v>74.2</v>
      </c>
      <c r="J184" s="19">
        <f t="shared" si="86"/>
        <v>556.19000000000005</v>
      </c>
      <c r="K184" s="25"/>
      <c r="L184" s="19">
        <f t="shared" ref="L184" si="87">SUM(L177:L183)</f>
        <v>90.02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525</v>
      </c>
      <c r="G195" s="32">
        <f t="shared" ref="G195" si="90">G184+G194</f>
        <v>17.54</v>
      </c>
      <c r="H195" s="32">
        <f t="shared" ref="H195" si="91">H184+H194</f>
        <v>18.66</v>
      </c>
      <c r="I195" s="32">
        <f t="shared" ref="I195" si="92">I184+I194</f>
        <v>74.2</v>
      </c>
      <c r="J195" s="32">
        <f t="shared" ref="J195:L195" si="93">J184+J194</f>
        <v>556.19000000000005</v>
      </c>
      <c r="K195" s="32"/>
      <c r="L195" s="32">
        <f t="shared" si="93"/>
        <v>90.02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520.1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17.251000000000001</v>
      </c>
      <c r="H196" s="34">
        <f t="shared" si="94"/>
        <v>18.173999999999999</v>
      </c>
      <c r="I196" s="34">
        <f t="shared" si="94"/>
        <v>73.700000000000017</v>
      </c>
      <c r="J196" s="34">
        <f t="shared" si="94"/>
        <v>550.51800000000003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68.507999999999996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13 sosh13</cp:lastModifiedBy>
  <dcterms:created xsi:type="dcterms:W3CDTF">2022-05-16T14:23:56Z</dcterms:created>
  <dcterms:modified xsi:type="dcterms:W3CDTF">2023-10-18T04:45:05Z</dcterms:modified>
</cp:coreProperties>
</file>